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 defaultThemeVersion="124226"/>
  <xr:revisionPtr revIDLastSave="0" documentId="13_ncr:1_{12269442-A7CF-4704-B524-EBB44DC464BC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Извештаи" sheetId="42" r:id="rId1"/>
    <sheet name="1.1." sheetId="2" r:id="rId2"/>
    <sheet name="1.2." sheetId="3" r:id="rId3"/>
    <sheet name="2.1" sheetId="6" r:id="rId4"/>
    <sheet name="2.2" sheetId="51" r:id="rId5"/>
    <sheet name="3.1" sheetId="44" r:id="rId6"/>
    <sheet name="3.2" sheetId="52" r:id="rId7"/>
    <sheet name="4." sheetId="45" r:id="rId8"/>
    <sheet name="5." sheetId="46" r:id="rId9"/>
    <sheet name="6." sheetId="47" r:id="rId10"/>
    <sheet name="7." sheetId="48" r:id="rId11"/>
    <sheet name="8." sheetId="49" r:id="rId12"/>
    <sheet name="9." sheetId="50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2" sheetId="25" r:id="rId25"/>
    <sheet name="ST.13" sheetId="26" r:id="rId26"/>
    <sheet name="ST.14" sheetId="27" r:id="rId27"/>
    <sheet name="ST.15" sheetId="29" r:id="rId28"/>
    <sheet name="ST.16" sheetId="30" r:id="rId29"/>
    <sheet name="ST.17" sheetId="31" r:id="rId30"/>
    <sheet name="ST.18" sheetId="32" r:id="rId31"/>
    <sheet name="ST.19" sheetId="33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53" r:id="rId40"/>
    <sheet name="Sheet3" sheetId="55" r:id="rId41"/>
    <sheet name="Sheet4" sheetId="56" r:id="rId42"/>
  </sheets>
  <definedNames>
    <definedName name="_xlnm.Print_Area" localSheetId="1">'1.1.'!$A$1:$Q$16</definedName>
    <definedName name="_xlnm.Print_Area" localSheetId="2">'1.2.'!$A$1:$P$14</definedName>
    <definedName name="_xlnm.Print_Area" localSheetId="27">ST.15!$A$1:$G$9</definedName>
    <definedName name="_xlnm.Print_Area" localSheetId="35">ST.23!$A$1:$G$10</definedName>
    <definedName name="_xlnm.Print_Area" localSheetId="17">ST.5!$A$1:$H$35</definedName>
    <definedName name="_xlnm.Print_Area" localSheetId="0">Извештаи!$A$1:$T$37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6" i="6" l="1"/>
  <c r="D9" i="40"/>
  <c r="D8" i="40"/>
  <c r="D7" i="40"/>
  <c r="H12" i="44"/>
  <c r="I10" i="52"/>
  <c r="J7" i="52"/>
  <c r="I10" i="51"/>
  <c r="J6" i="52"/>
  <c r="G204" i="6" l="1"/>
  <c r="I8" i="44"/>
  <c r="I9" i="44" s="1"/>
  <c r="I10" i="44" s="1"/>
</calcChain>
</file>

<file path=xl/sharedStrings.xml><?xml version="1.0" encoding="utf-8"?>
<sst xmlns="http://schemas.openxmlformats.org/spreadsheetml/2006/main" count="2366" uniqueCount="842">
  <si>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</si>
  <si>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</si>
  <si>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</si>
  <si>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</si>
  <si>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</si>
  <si>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</si>
  <si>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</si>
  <si>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</si>
  <si>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</si>
  <si>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</si>
  <si>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</si>
  <si>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</si>
  <si>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</si>
  <si>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</si>
  <si>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</si>
  <si>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</si>
  <si>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</si>
  <si>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</si>
  <si>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</si>
  <si>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</si>
  <si>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</si>
  <si>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</si>
  <si>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</si>
  <si>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</si>
  <si>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</si>
  <si>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</si>
  <si>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</si>
  <si>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</si>
  <si>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</si>
  <si>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</si>
  <si>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</si>
  <si>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</si>
  <si>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</si>
  <si>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</si>
  <si>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</si>
  <si>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Назив на политичка партија</t>
  </si>
  <si>
    <t>Датум на пренос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</si>
  <si>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</si>
  <si>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</si>
  <si>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</si>
  <si>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</si>
  <si>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</si>
  <si>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</si>
  <si>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</si>
  <si>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</si>
  <si>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</si>
  <si>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</si>
  <si>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</si>
  <si>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</si>
  <si>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</si>
  <si>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</si>
  <si>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</si>
  <si>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</si>
  <si>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</si>
  <si>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</si>
  <si>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</si>
  <si>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</si>
  <si>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</si>
  <si>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</si>
  <si>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</si>
  <si>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</si>
  <si>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</si>
  <si>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</si>
  <si>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</si>
  <si>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</si>
  <si>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</si>
  <si>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</si>
  <si>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</si>
  <si>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</si>
  <si>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</si>
  <si>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</si>
  <si>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</si>
  <si>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</si>
  <si>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</si>
  <si>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</si>
  <si>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</si>
  <si>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</si>
  <si>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</si>
  <si>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</si>
  <si>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</si>
  <si>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</si>
  <si>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</si>
  <si>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</si>
  <si>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                                                          (а+б+….)</t>
  </si>
  <si>
    <t xml:space="preserve">                                                         (а+б+….)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</si>
  <si>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</si>
  <si>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</si>
  <si>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</si>
  <si>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</si>
  <si>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</si>
  <si>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</si>
  <si>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</si>
  <si>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</si>
  <si>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</si>
  <si>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</si>
  <si>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</si>
  <si>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</si>
  <si>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</si>
  <si>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</si>
  <si>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</si>
  <si>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</si>
  <si>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</si>
  <si>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</si>
  <si>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</si>
  <si>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</si>
  <si>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</si>
  <si>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</si>
  <si>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</si>
  <si>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</si>
  <si>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</si>
  <si>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</si>
  <si>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</si>
  <si>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</si>
  <si>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</si>
  <si>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</si>
  <si>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</si>
  <si>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</si>
  <si>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</si>
  <si>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</si>
  <si>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</si>
  <si>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</si>
  <si>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</si>
  <si>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</si>
  <si>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</si>
  <si>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</si>
  <si>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</si>
  <si>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</si>
  <si>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</si>
  <si>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</si>
  <si>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</si>
  <si>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</si>
  <si>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</si>
  <si>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</si>
  <si>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</si>
  <si>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</si>
  <si>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</si>
  <si>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</si>
  <si>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</si>
  <si>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</si>
  <si>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</si>
  <si>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</si>
  <si>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</si>
  <si>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</si>
  <si>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</si>
  <si>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</si>
  <si>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</si>
  <si>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</si>
  <si>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</si>
  <si>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</si>
  <si>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</si>
  <si>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</si>
  <si>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</si>
  <si>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</si>
  <si>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</si>
  <si>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</si>
  <si>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</si>
  <si>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</si>
  <si>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</si>
  <si>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</si>
  <si>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</si>
  <si>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</si>
  <si>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</si>
  <si>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</si>
  <si>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</si>
  <si>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</si>
  <si>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</si>
  <si>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</si>
  <si>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</si>
  <si>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</si>
  <si>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</si>
  <si>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</si>
  <si>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</si>
  <si>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</si>
  <si>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</si>
  <si>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</si>
  <si>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</si>
  <si>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</si>
  <si>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</si>
  <si>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</si>
  <si>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</si>
  <si>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</si>
  <si>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</si>
  <si>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</si>
  <si>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</si>
  <si>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</si>
  <si>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</si>
  <si>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</si>
  <si>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</si>
  <si>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</si>
  <si>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</si>
  <si>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</si>
  <si>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</si>
  <si>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</si>
  <si>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</si>
  <si>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</si>
  <si>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</si>
  <si>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</si>
  <si>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</si>
  <si>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</si>
  <si>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</si>
  <si>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</si>
  <si>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</si>
  <si>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</si>
  <si>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</si>
  <si>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</si>
  <si>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</si>
  <si>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</si>
  <si>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</si>
  <si>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</si>
  <si>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</si>
  <si>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</si>
  <si>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</si>
  <si>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</si>
  <si>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</si>
  <si>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</si>
  <si>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</si>
  <si>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</si>
  <si>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</si>
  <si>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</si>
  <si>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</si>
  <si>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</si>
  <si>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</si>
  <si>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</si>
  <si>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</si>
  <si>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</si>
  <si>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</si>
  <si>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</si>
  <si>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</si>
  <si>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</si>
  <si>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</si>
  <si>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</si>
  <si>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</si>
  <si>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</si>
  <si>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</si>
  <si>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</si>
  <si>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</si>
  <si>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</si>
  <si>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</si>
  <si>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</si>
  <si>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</si>
  <si>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</si>
  <si>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</si>
  <si>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</si>
  <si>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</si>
  <si>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</si>
  <si>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</si>
  <si>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</si>
  <si>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</si>
  <si>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</si>
  <si>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</si>
  <si>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</si>
  <si>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</si>
  <si>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</si>
  <si>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</si>
  <si>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</si>
  <si>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</si>
  <si>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</si>
  <si>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</si>
  <si>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</si>
  <si>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</si>
  <si>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</si>
  <si>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</si>
  <si>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</si>
  <si>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</si>
  <si>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</si>
  <si>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</si>
  <si>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</si>
  <si>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</si>
  <si>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</si>
  <si>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</si>
  <si>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</si>
  <si>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</si>
  <si>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</si>
  <si>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</si>
  <si>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</si>
  <si>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</si>
  <si>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</si>
  <si>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</si>
  <si>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</si>
  <si>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</si>
  <si>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</si>
  <si>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</si>
  <si>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</si>
  <si>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</si>
  <si>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</si>
  <si>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</si>
  <si>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</si>
  <si>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</si>
  <si>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</si>
  <si>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</si>
  <si>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</si>
  <si>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</si>
  <si>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</si>
  <si>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</si>
  <si>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</si>
  <si>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</si>
  <si>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</si>
  <si>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</si>
  <si>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</si>
  <si>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</si>
  <si>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</si>
  <si>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</si>
  <si>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</si>
  <si>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</si>
  <si>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</si>
  <si>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</si>
  <si>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</si>
  <si>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</si>
  <si>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</si>
  <si>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t>/</t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</si>
  <si>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</si>
  <si>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</si>
  <si>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</si>
  <si>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</si>
  <si>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</si>
  <si>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</si>
  <si>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</si>
  <si>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</si>
  <si>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</si>
  <si>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</si>
  <si>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</si>
  <si>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</si>
  <si>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</si>
  <si>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</si>
  <si>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</si>
  <si>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</si>
  <si>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</si>
  <si>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</si>
  <si>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</si>
  <si>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</si>
  <si>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</si>
  <si>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</si>
  <si>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</si>
  <si>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</si>
  <si>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</si>
  <si>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</si>
  <si>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</si>
  <si>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</si>
  <si>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</si>
  <si>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</si>
  <si>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</si>
  <si>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</si>
  <si>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</si>
  <si>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</si>
  <si>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</si>
  <si>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</si>
  <si>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</si>
  <si>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</si>
  <si>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</si>
  <si>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</si>
  <si>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</si>
  <si>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</si>
  <si>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</si>
  <si>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</si>
  <si>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</si>
  <si>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</si>
  <si>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</si>
  <si>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</si>
  <si>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</si>
  <si>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</si>
  <si>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</si>
  <si>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</si>
  <si>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</si>
  <si>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</si>
  <si>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</si>
  <si>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</si>
  <si>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</si>
  <si>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</si>
  <si>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</si>
  <si>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</si>
  <si>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 xml:space="preserve">Вкупно </t>
    </r>
    <r>
      <rPr>
        <sz val="10"/>
        <color indexed="8"/>
        <rFont val="StobiSerif Regular"/>
        <family val="3"/>
      </rPr>
      <t>(16.1+16.2).</t>
    </r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</si>
  <si>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</si>
  <si>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</si>
  <si>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</si>
  <si>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</si>
  <si>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</si>
  <si>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</si>
  <si>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</si>
  <si>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</si>
  <si>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</si>
  <si>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</si>
  <si>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</si>
  <si>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</si>
  <si>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</si>
  <si>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</si>
  <si>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</si>
  <si>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</si>
  <si>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</si>
  <si>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</si>
  <si>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</si>
  <si>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</si>
  <si>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</si>
  <si>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</si>
  <si>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</si>
  <si>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</si>
  <si>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</si>
  <si>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</si>
  <si>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</si>
  <si>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</si>
  <si>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</si>
  <si>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</si>
  <si>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</si>
  <si>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</si>
  <si>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</si>
  <si>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</si>
  <si>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</si>
  <si>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</si>
  <si>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</si>
  <si>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</si>
  <si>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</si>
  <si>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</si>
  <si>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</si>
  <si>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</si>
  <si>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</si>
  <si>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</si>
  <si>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</si>
  <si>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</si>
  <si>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</si>
  <si>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</si>
  <si>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</si>
  <si>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</si>
  <si>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</si>
  <si>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</si>
  <si>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</si>
  <si>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</si>
  <si>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</si>
  <si>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</si>
  <si>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</si>
  <si>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</si>
  <si>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</si>
  <si>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</si>
  <si>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</si>
  <si>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</si>
  <si>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</si>
  <si>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</si>
  <si>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</si>
  <si>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</si>
  <si>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</si>
  <si>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r>
      <t>25.</t>
    </r>
    <r>
      <rPr>
        <sz val="10"/>
        <color indexed="8"/>
        <rFont val="StobiSerif Regular"/>
        <family val="3"/>
      </rPr>
      <t xml:space="preserve"> Други расходи</t>
    </r>
  </si>
  <si>
    <t xml:space="preserve">Име и презиме/Назив на добавувачот на стока или давателот на услугата </t>
  </si>
  <si>
    <t>25.1.</t>
  </si>
  <si>
    <r>
      <t>Други расходи</t>
    </r>
    <r>
      <rPr>
        <sz val="10"/>
        <color indexed="8"/>
        <rFont val="StobiSerif Regular"/>
        <family val="3"/>
      </rPr>
      <t xml:space="preserve"> (25.1.1.+25.1.2.+...)</t>
    </r>
  </si>
  <si>
    <t>25.1.1.</t>
  </si>
  <si>
    <t>25.1.2.</t>
  </si>
  <si>
    <t xml:space="preserve">                                        (а+б+…)</t>
  </si>
  <si>
    <r>
      <t xml:space="preserve">Вкупно </t>
    </r>
    <r>
      <rPr>
        <sz val="10"/>
        <color indexed="8"/>
        <rFont val="StobiSerif Regular"/>
        <family val="3"/>
      </rPr>
      <t>= 25.1</t>
    </r>
  </si>
  <si>
    <t>Ред.   бр.</t>
  </si>
  <si>
    <t>Ред.    бр.</t>
  </si>
  <si>
    <r>
      <t>Износ</t>
    </r>
    <r>
      <rPr>
        <sz val="10"/>
        <color indexed="8"/>
        <rFont val="StobiSerif Regular"/>
        <family val="3"/>
      </rPr>
      <t xml:space="preserve"> </t>
    </r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</si>
  <si>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</si>
  <si>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</si>
  <si>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</si>
  <si>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</si>
  <si>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</si>
  <si>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</si>
  <si>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</si>
  <si>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</si>
  <si>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</si>
  <si>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</si>
  <si>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</si>
  <si>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</si>
  <si>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</si>
  <si>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</si>
  <si>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</si>
  <si>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</si>
  <si>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</si>
  <si>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</si>
  <si>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</si>
  <si>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</si>
  <si>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>до</t>
  </si>
  <si>
    <t>година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</si>
  <si>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</si>
  <si>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</si>
  <si>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</si>
  <si>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</si>
  <si>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2. ДОНАЦИИ ПРЕНЕСЕНИ ОД ОСНОВНАТА ТРАНСАКЦИСКА СМЕТКА НА ПОЛИТИЧКАТА ПАРТИЈА НА ТРАНСАКЦИСКАТА СМЕТКА ЗА ИЗБОРНА КАМПАЊА</t>
  </si>
  <si>
    <t>2.1. ДОНАЦИИ ОД ФИЗИЧКИ ЛИЦА ПРЕНЕСЕНИ ОД ОСНОВНАТА ТРАНСАКЦИСКА СМЕТКА НА ПОЛИТИЧКАТА ПАРТИЈА НА ТРАНСАКЦИСКАТА СМЕТКА ЗА ИЗБОРНА КАМПАЊА</t>
  </si>
  <si>
    <t>2.2. ДОНАЦИИ ОД ПРАВНИ ЛИЦА ПРЕНЕСЕНИ ОД ОСНОВНАТА ТРАНСАКЦИСКА СМЕТКА НА ПОЛИТИЧКАТА ПАРТИЈА НА ТРАНСАКЦИСКАТА СМЕТКА ЗА ИЗБОРНА КАМПАЊА</t>
  </si>
  <si>
    <t>3. ПРИХОДИ ПРЕНЕСЕНИ ОД ОСНОВНАТА ТРАНСАКЦИСКА СМЕТКА НА ПОЛИТИЧКАТА ПАРТИЈА НА ТРАНСАКЦИСКАТА СМЕТКА ЗА ИЗБОРНА КАМПАЊА</t>
  </si>
  <si>
    <t>3.1. ПРИХОДИ ОД ЧЛЕНАРИНА ПРЕНЕСЕНИ ОД ОСНОВНАТА ТРАНСАКЦИСКА СМЕТКА НА ПОЛИТИЧКАТА ПАРТИЈА НА ТРАНСАКЦИСКАТА СМЕТКА ЗА ИЗБОРНА КАМПАЊА</t>
  </si>
  <si>
    <t>Износ на приход од членарина на политичката партија за годината</t>
  </si>
  <si>
    <t>Годината за која е платен пренесениот износ на членарина</t>
  </si>
  <si>
    <t>Вид,број и датум на акт за пренесување на членарина</t>
  </si>
  <si>
    <t>Износ на пренесена членарина</t>
  </si>
  <si>
    <t>Износ на членарина кој не е пренесен</t>
  </si>
  <si>
    <t>Вкупно :</t>
  </si>
  <si>
    <t>3.2 ДРУГИ ПРИХОДИ ПРЕНЕСЕНИ ОД ОСНОВНАТА ТРАНСАКЦИСКА СМЕТКА НА ПОЛИТИЧКАТА ПАРТИЈА НА ТРАНСАКЦИСКАТА СМЕТКА ЗА ИЗБОРНА КАМПАЊА</t>
  </si>
  <si>
    <t>Вид на приход кој се пренесува</t>
  </si>
  <si>
    <t>Износ на приход</t>
  </si>
  <si>
    <t>Годината за која е наплатен пренесениот износ на приходот</t>
  </si>
  <si>
    <t>Вид,број и датум на акт за пренесување на приходот</t>
  </si>
  <si>
    <t>Износ на пренесен приход</t>
  </si>
  <si>
    <t>Износ на приход кој не е пренесен</t>
  </si>
  <si>
    <t>4. ПАРИЧНИ СРЕДСТВА ОД КРЕДИТИ НАМЕНЕТИ ЗА ИЗБОРНА КАМПАЊА</t>
  </si>
  <si>
    <t xml:space="preserve">5. ПАРИЧНИ СРЕДСТВА ОБЕЗБЕДЕНИ ЗА ОБЈАВУВАЊЕ НА ПЛАТЕНО ПОЛИТИЧКО РЕКЛАМИРАЊЕ   </t>
  </si>
  <si>
    <t xml:space="preserve">7. ДОНАЦИИ ПРЕФРЛЕНИ ВО БУЏЕТОТ НА РЕПУБЛИКА СЕВЕРНА МАКЕДОНИЈА </t>
  </si>
  <si>
    <t xml:space="preserve">6. РАСХОДИ ПО ОСНОВ НА ПРИМЕНИТЕ ДОНАЦИИ ВО НЕПАРИЧНИ СРЕДСТВА  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</si>
  <si>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</si>
  <si>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9.  РАСХОДИ </t>
  </si>
  <si>
    <t>Приходи од членарина пренесени од основната трансакциска сметка на политичката партија на трнсакциската сметка за изборна кампања</t>
  </si>
  <si>
    <t>Други приходи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</si>
  <si>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од кредити наменети за изборна кампања                           </t>
  </si>
  <si>
    <t>Вкупно  = 15.1</t>
  </si>
  <si>
    <t>Стопанска банка АД Скопје</t>
  </si>
  <si>
    <t>Скопје</t>
  </si>
  <si>
    <t xml:space="preserve">Извештај за примени донации на трансакциска сметка за изборна кампања, кој се поднесува на 11-от ден од изборната кампања, кога изборите се </t>
  </si>
  <si>
    <t>изборите се одржат во еден круг, согласно член 84-б став (1) од Изборниот Законик, за период од</t>
  </si>
  <si>
    <t>Извештај за примени донации на трансакциска сметка за изборна кампања, кој се поднесува во рок од еден ден по завршувањето на кампањата доколку</t>
  </si>
  <si>
    <t>Извештај за примени донации на трансакциска сметка за изборна кампања  кој се поднесува  еден ден пред одржување на вториот круг на гласање,</t>
  </si>
  <si>
    <t xml:space="preserve">Извештај за примени донации на трансакциска сметка за изборна кампања  кој се поднесува  еден ден по затворањето на трансакциската сметка за изборната </t>
  </si>
  <si>
    <t>кампања и се однесува за периодот од еден ден по завршувањето на капањата до затворањето на трансакциската сметка за изборната кампања,</t>
  </si>
  <si>
    <t>доколку изборите се одржуваат во два круга, согласно член 84-б став (3)од Изборниот Законик, за период од</t>
  </si>
  <si>
    <t>доколку изборите се одржат во еден круг, согласно член 84-б став (3)од Изборниот Законик, за период од</t>
  </si>
  <si>
    <t>доколку на изборите се одржува втор круг на гласање,согласно член 84-б став (2) од Изборниот Законик, за период од</t>
  </si>
  <si>
    <t>одржуваат во еден круг, согласно член 84-б став (1) од Изборниот Законик, за период од</t>
  </si>
  <si>
    <t>од денот на отворање до денот на затворање на трансакциската сметка за изборна кампања за период од</t>
  </si>
  <si>
    <t>Вкупен финансиски извештај со спецификација на трошоците за приходите и расходите во изборна кампања, согласно член 85 став (1) од Изборниот Законик,</t>
  </si>
  <si>
    <t>Виктор Трпевски</t>
  </si>
  <si>
    <t>Јован Тозиевски</t>
  </si>
  <si>
    <t>Андон Сарамандов</t>
  </si>
  <si>
    <t>Ангелинка Петкова</t>
  </si>
  <si>
    <t>Јорданчо Јанев</t>
  </si>
  <si>
    <t>Павле Василев</t>
  </si>
  <si>
    <t>Дончо Карастоев</t>
  </si>
  <si>
    <t>Драги Здравевски</t>
  </si>
  <si>
    <t>Бојан Димковски</t>
  </si>
  <si>
    <t>Горан Манасијевски</t>
  </si>
  <si>
    <t>Димчо Атанасовски</t>
  </si>
  <si>
    <t>Димитар Костадиноски</t>
  </si>
  <si>
    <t>Роберт Маринковски</t>
  </si>
  <si>
    <t>Јовче Петковски</t>
  </si>
  <si>
    <t>Митко Лозановски</t>
  </si>
  <si>
    <t>Александар Велјановски</t>
  </si>
  <si>
    <t>Номадис Дооел</t>
  </si>
  <si>
    <t>Јовица Илиевски</t>
  </si>
  <si>
    <t>Зоран Попчевски</t>
  </si>
  <si>
    <t>Миле Петков</t>
  </si>
  <si>
    <t>Ристо Манчев</t>
  </si>
  <si>
    <t>Перо Николов</t>
  </si>
  <si>
    <t>Бети Стаменкоска Трајкоска</t>
  </si>
  <si>
    <t>Лидија Петкоска</t>
  </si>
  <si>
    <t>Дајанчо Ефтимов</t>
  </si>
  <si>
    <t>Александра Николоска</t>
  </si>
  <si>
    <t>Александар Николоски</t>
  </si>
  <si>
    <t>Борче Мицановски</t>
  </si>
  <si>
    <t>29.01.2024</t>
  </si>
  <si>
    <t>30.01.2024</t>
  </si>
  <si>
    <t>02.02.2024</t>
  </si>
  <si>
    <t>06.02.2024</t>
  </si>
  <si>
    <t>07.02.2024</t>
  </si>
  <si>
    <t>09.02.2024</t>
  </si>
  <si>
    <t>14.02.2024</t>
  </si>
  <si>
    <t>15.02.2024</t>
  </si>
  <si>
    <t>16.02.2024</t>
  </si>
  <si>
    <t>20.02.2024</t>
  </si>
  <si>
    <t>21.02.2024</t>
  </si>
  <si>
    <t>22.02.2024</t>
  </si>
  <si>
    <t>23.02.2024</t>
  </si>
  <si>
    <t>26.02.2024</t>
  </si>
  <si>
    <t>27.02.2024</t>
  </si>
  <si>
    <t>28.02.2024</t>
  </si>
  <si>
    <t>Ели Панова</t>
  </si>
  <si>
    <t>Драган Ковачки</t>
  </si>
  <si>
    <t>Димитар Селев</t>
  </si>
  <si>
    <t>Дејан Митев</t>
  </si>
  <si>
    <t>Светлана Делева</t>
  </si>
  <si>
    <t>Златко Ацевски</t>
  </si>
  <si>
    <t>Дејан Михајлов</t>
  </si>
  <si>
    <t>Милка Тримчевска</t>
  </si>
  <si>
    <t>Александар Јандриоски</t>
  </si>
  <si>
    <t>Ката Дракуловска</t>
  </si>
  <si>
    <t>Борче Митевски</t>
  </si>
  <si>
    <t>Веле Трпевски</t>
  </si>
  <si>
    <t>Јагода Ивановска</t>
  </si>
  <si>
    <t>Марија Петрушевска</t>
  </si>
  <si>
    <t>Столе Кракутовски</t>
  </si>
  <si>
    <t>Ванчо Ристов</t>
  </si>
  <si>
    <t>Гоце Стоиловски</t>
  </si>
  <si>
    <t>Стевче Стевановски</t>
  </si>
  <si>
    <t>Јохан Трчуловски</t>
  </si>
  <si>
    <t>Гордана Ѓелевска</t>
  </si>
  <si>
    <t>Слободан Крстевски</t>
  </si>
  <si>
    <t>Слаѓана Пајмакоска</t>
  </si>
  <si>
    <t>Валерија Анастасова</t>
  </si>
  <si>
    <t>Благоја Ѓорѓиевски</t>
  </si>
  <si>
    <t>Жан Дрвошанов</t>
  </si>
  <si>
    <t>Бошко Цветковски</t>
  </si>
  <si>
    <t>Маријан Наков</t>
  </si>
  <si>
    <t>Дамјан Стефановски</t>
  </si>
  <si>
    <t>Елена Орцева</t>
  </si>
  <si>
    <t>Виолета Јаневска</t>
  </si>
  <si>
    <t>Димче Богдановски</t>
  </si>
  <si>
    <t>Душко Иванов</t>
  </si>
  <si>
    <t>Лилјана Арсова Митрова</t>
  </si>
  <si>
    <t>Ѓоко Илоски</t>
  </si>
  <si>
    <t>Драгана Димитриева Волчев</t>
  </si>
  <si>
    <t>Никола Кукунеш</t>
  </si>
  <si>
    <t>Емил Спасовски</t>
  </si>
  <si>
    <t>Александар Патриклиски</t>
  </si>
  <si>
    <t>Глигор Поцков</t>
  </si>
  <si>
    <t>Петко Кутаноски</t>
  </si>
  <si>
    <t>Христијан Симов</t>
  </si>
  <si>
    <t>Игор Манасов</t>
  </si>
  <si>
    <t>Горан Николовски</t>
  </si>
  <si>
    <t>Ристо Атанасов</t>
  </si>
  <si>
    <t>Теа Попчева</t>
  </si>
  <si>
    <t>Зоран Илиевски</t>
  </si>
  <si>
    <t>Антонио Стрезовски</t>
  </si>
  <si>
    <t>Динче Кочевска</t>
  </si>
  <si>
    <t>Наско Димитриев</t>
  </si>
  <si>
    <t>Никола Дранговски</t>
  </si>
  <si>
    <t>Васко Лозановски</t>
  </si>
  <si>
    <t>Стефанија Атанасова</t>
  </si>
  <si>
    <t>Игорче Петковски</t>
  </si>
  <si>
    <t>Наце Стојанов</t>
  </si>
  <si>
    <t>Горан Стојанов</t>
  </si>
  <si>
    <t>Зоран Илиев</t>
  </si>
  <si>
    <t>Коце Јованов</t>
  </si>
  <si>
    <t>Гоце Трајановски</t>
  </si>
  <si>
    <t>Сашко Ивановски</t>
  </si>
  <si>
    <t>Стојан Мирчевски</t>
  </si>
  <si>
    <t>Владимир Ристов</t>
  </si>
  <si>
    <t>Александар Ристовски</t>
  </si>
  <si>
    <t>Дарио Дудиќ</t>
  </si>
  <si>
    <t>Љилјана Коцева</t>
  </si>
  <si>
    <t>Милчо Мојсоски</t>
  </si>
  <si>
    <t>Илија Спироски</t>
  </si>
  <si>
    <t>Огнен Петрески</t>
  </si>
  <si>
    <t>Јагода Ристова</t>
  </si>
  <si>
    <t>Дејан Грасески</t>
  </si>
  <si>
    <t>Бојан Барбашки</t>
  </si>
  <si>
    <t>Христијан Тодороски</t>
  </si>
  <si>
    <t>Зоранчо Јованчев</t>
  </si>
  <si>
    <t>Александар Шуковски</t>
  </si>
  <si>
    <t>Марјан Гечевски</t>
  </si>
  <si>
    <t>Андон Лазаров</t>
  </si>
  <si>
    <t>Атанас Ризов</t>
  </si>
  <si>
    <t>Стојанчо Рамов</t>
  </si>
  <si>
    <t>Мирче Алексов</t>
  </si>
  <si>
    <t>Елена Петреска</t>
  </si>
  <si>
    <t>Илија Спасески</t>
  </si>
  <si>
    <t>Ѓоко Шајноски</t>
  </si>
  <si>
    <t>Билјана Ѓеоргиевска</t>
  </si>
  <si>
    <t>Весна Ѓорѓиева</t>
  </si>
  <si>
    <t>Кирил Мантевски</t>
  </si>
  <si>
    <t>Никола Јованчовски</t>
  </si>
  <si>
    <t>Нада Аврамовска</t>
  </si>
  <si>
    <t>Оливера Георгиевска</t>
  </si>
  <si>
    <t>Сања Јовеска</t>
  </si>
  <si>
    <t>Горан Јончевски</t>
  </si>
  <si>
    <t>Кире Божиновски</t>
  </si>
  <si>
    <t>Виктор Паунов</t>
  </si>
  <si>
    <t>11.03.2024</t>
  </si>
  <si>
    <t>12.03.2024</t>
  </si>
  <si>
    <t>13.03.2024</t>
  </si>
  <si>
    <t>14.03.2024</t>
  </si>
  <si>
    <t>15.03.2024</t>
  </si>
  <si>
    <t>18.03.2024</t>
  </si>
  <si>
    <t>19.03.2024</t>
  </si>
  <si>
    <t>20.03.2024</t>
  </si>
  <si>
    <t>21.03.2024</t>
  </si>
  <si>
    <t>22.03.2024</t>
  </si>
  <si>
    <t>25.03.2024</t>
  </si>
  <si>
    <t>26.03.2024</t>
  </si>
  <si>
    <t>27.03.2024</t>
  </si>
  <si>
    <t>28.03.2024</t>
  </si>
  <si>
    <t>29.03.2024</t>
  </si>
  <si>
    <t>01.04.2024</t>
  </si>
  <si>
    <t>02.04.2024</t>
  </si>
  <si>
    <t>03.04.2024</t>
  </si>
  <si>
    <t>04.04.2024</t>
  </si>
  <si>
    <t>05.04.2024</t>
  </si>
  <si>
    <t>08.04.2024</t>
  </si>
  <si>
    <t>09.04.2024</t>
  </si>
  <si>
    <t>17.04.2024</t>
  </si>
  <si>
    <t>ВМРО-ДПМНЕ</t>
  </si>
  <si>
    <t>200001643983346</t>
  </si>
  <si>
    <t>Парламентарни избори</t>
  </si>
  <si>
    <t>Коалиција "ТВОЈА МАКЕДОНИЈА" - предводена од ВМРО-ДПМНЕ (ВМРО-Демократска партија за македонско национално единство)</t>
  </si>
  <si>
    <t>tvojamakedonija@gmail.com</t>
  </si>
  <si>
    <t>4080024621934</t>
  </si>
  <si>
    <t>200004166419070</t>
  </si>
  <si>
    <t>15.07.</t>
  </si>
  <si>
    <t>Јадранка Поцкова</t>
  </si>
  <si>
    <t>29.02.2024</t>
  </si>
  <si>
    <t>Синиша Ивановски</t>
  </si>
  <si>
    <t>Димитар Манчев</t>
  </si>
  <si>
    <t>01.03.2024</t>
  </si>
  <si>
    <t>Благоја Здравковиќ</t>
  </si>
  <si>
    <t>Зоран Дончески</t>
  </si>
  <si>
    <t>Грација Бакраческа</t>
  </si>
  <si>
    <t>Александар Дончески</t>
  </si>
  <si>
    <t>Целе Најдески</t>
  </si>
  <si>
    <t>Марија Најдеска</t>
  </si>
  <si>
    <t>Олга Лозановска</t>
  </si>
  <si>
    <t>Дарко Спироски</t>
  </si>
  <si>
    <t>Драги Стојаноски</t>
  </si>
  <si>
    <t>Ефтим Орцев</t>
  </si>
  <si>
    <t>04.03.2024</t>
  </si>
  <si>
    <t>Павлина Галева</t>
  </si>
  <si>
    <t>05.03.2024</t>
  </si>
  <si>
    <t>Зивко Галев</t>
  </si>
  <si>
    <t>Александар Јанев</t>
  </si>
  <si>
    <t>Силвана Ангелевска</t>
  </si>
  <si>
    <t>Славица Колева</t>
  </si>
  <si>
    <t>Софија Василева</t>
  </si>
  <si>
    <t>Миленко Попчев</t>
  </si>
  <si>
    <t>Моника Попчева</t>
  </si>
  <si>
    <t>Дафинка Галева</t>
  </si>
  <si>
    <t>06.03.2024</t>
  </si>
  <si>
    <t>Здравко Трајанов</t>
  </si>
  <si>
    <t>Илија Илиев</t>
  </si>
  <si>
    <t>Игор Здравковски</t>
  </si>
  <si>
    <t>07.03.2024</t>
  </si>
  <si>
    <t>Лидија Илиева</t>
  </si>
  <si>
    <t>Соња Трчуловска</t>
  </si>
  <si>
    <t>Мирче Аџиоски</t>
  </si>
  <si>
    <t>Даниела Христова</t>
  </si>
  <si>
    <t>Елизабета Јаревска</t>
  </si>
  <si>
    <t>08.03.2024</t>
  </si>
  <si>
    <t>Велика Стојкова Серфаимовска</t>
  </si>
  <si>
    <t>Дине Атанасов</t>
  </si>
  <si>
    <t>Златко Пенков</t>
  </si>
  <si>
    <t>Дончо Циуновски</t>
  </si>
  <si>
    <t>12.04.2024</t>
  </si>
  <si>
    <t>Јас-Спец Дооел</t>
  </si>
  <si>
    <t>15.04.2024</t>
  </si>
  <si>
    <t>Христијан Јовановски</t>
  </si>
  <si>
    <t>Борче Ангелов</t>
  </si>
  <si>
    <t>Сашо Киров</t>
  </si>
  <si>
    <t>Љупчо Тодоровски</t>
  </si>
  <si>
    <t>Јовица Нелоски</t>
  </si>
  <si>
    <t>Ирена Коцев</t>
  </si>
  <si>
    <t>16.04.2024</t>
  </si>
  <si>
    <t>Крсте Стојанчески</t>
  </si>
  <si>
    <t>Валентина Нелоска</t>
  </si>
  <si>
    <t>Арсенчо Алексовски</t>
  </si>
  <si>
    <t>Тодор Илиев</t>
  </si>
  <si>
    <t>18.04.2024</t>
  </si>
  <si>
    <t>Благојче Стојанчески</t>
  </si>
  <si>
    <t>Зоран Бајовски</t>
  </si>
  <si>
    <t>Марица Тодоровска</t>
  </si>
  <si>
    <t>22.04.2024</t>
  </si>
  <si>
    <t>Драгица Талевска</t>
  </si>
  <si>
    <t>Коста Трајанов</t>
  </si>
  <si>
    <t>Бојан Никовски</t>
  </si>
  <si>
    <t>29.04.2024</t>
  </si>
  <si>
    <t>Мартин Јосифоски</t>
  </si>
  <si>
    <t>Тане Димовски</t>
  </si>
  <si>
    <t>Штефица Калиновчиќ Спировска</t>
  </si>
  <si>
    <t>Јулијана Павковска Боцевска</t>
  </si>
  <si>
    <t>Марјан Христов</t>
  </si>
  <si>
    <t>Марјанчо Тодоровски</t>
  </si>
  <si>
    <t>Владан Аврамоски</t>
  </si>
  <si>
    <t>30.04.2024</t>
  </si>
  <si>
    <t>Бобан Несторовски</t>
  </si>
  <si>
    <t>Марина Павлеска Антовска</t>
  </si>
  <si>
    <t>Милка Стојковска</t>
  </si>
  <si>
    <t>Јоце Степановски</t>
  </si>
  <si>
    <t>Марко Велкоски</t>
  </si>
  <si>
    <t>Елена Ѓошевска</t>
  </si>
  <si>
    <t>Анжелика Богдановска</t>
  </si>
  <si>
    <t>Ивана Ацковска</t>
  </si>
  <si>
    <t>Зоран Крстаноски</t>
  </si>
  <si>
    <t>Бистра Томиќ</t>
  </si>
  <si>
    <t>Симеон Гировски</t>
  </si>
  <si>
    <t>07.05.2024</t>
  </si>
  <si>
    <t>Валентина Илиева</t>
  </si>
  <si>
    <t>Димитар Спасов</t>
  </si>
  <si>
    <t>Емилија Христова</t>
  </si>
  <si>
    <t>Владимир Михајловски</t>
  </si>
  <si>
    <t>Александар Трајковски</t>
  </si>
  <si>
    <t>Виктор Ангелов</t>
  </si>
  <si>
    <t>Дарко Петковски</t>
  </si>
  <si>
    <t>Васко Трајковски</t>
  </si>
  <si>
    <t>Александар Арсовски</t>
  </si>
  <si>
    <t>Миле Стојановски</t>
  </si>
  <si>
    <t>Зоран Љутков</t>
  </si>
  <si>
    <t>12.02.2024</t>
  </si>
  <si>
    <t>Влатко Димитровски</t>
  </si>
  <si>
    <t>Дарко Мицевски</t>
  </si>
  <si>
    <t>11.06.2024</t>
  </si>
  <si>
    <t>Љупчо Папазов</t>
  </si>
  <si>
    <t>Перо Георгиевски</t>
  </si>
  <si>
    <t>Дејан Митровски</t>
  </si>
  <si>
    <t>Борче Најдовски</t>
  </si>
  <si>
    <t>09.03.2024</t>
  </si>
  <si>
    <t>Владимир Ананиев</t>
  </si>
  <si>
    <t>Горјан Донев</t>
  </si>
  <si>
    <t>Благоја Митровски</t>
  </si>
  <si>
    <t>Славче Трпески</t>
  </si>
  <si>
    <t>Илчо Јованоски</t>
  </si>
  <si>
    <t>Стојанче Антовски</t>
  </si>
  <si>
    <t>Ратко Давидовски</t>
  </si>
  <si>
    <t>Анита Бошкоска Јованоска</t>
  </si>
  <si>
    <t>Роберт Вељановски</t>
  </si>
  <si>
    <t>Николчо Угринов</t>
  </si>
  <si>
    <t>Ѓорѓи Крстевски</t>
  </si>
  <si>
    <t>Горан Јовановски</t>
  </si>
  <si>
    <t>Рашела Мизрахи</t>
  </si>
  <si>
    <t>Љупчо Пренџов</t>
  </si>
  <si>
    <t>28.05.2024</t>
  </si>
  <si>
    <t>09.05.2024</t>
  </si>
  <si>
    <t>Гоце Ангеловски</t>
  </si>
  <si>
    <t>29.05.2024</t>
  </si>
  <si>
    <t>Ивица Тасевски</t>
  </si>
  <si>
    <t>30.05.2024</t>
  </si>
  <si>
    <t>Дејанче Здравков</t>
  </si>
  <si>
    <t>13.06.2024</t>
  </si>
  <si>
    <t>Никола Кракутовски</t>
  </si>
  <si>
    <t>Дејан Богојевски</t>
  </si>
  <si>
    <t>20.05.2024</t>
  </si>
  <si>
    <t>Александра Неделковска</t>
  </si>
  <si>
    <t>23.05.2024</t>
  </si>
  <si>
    <t>Данка Ужевска</t>
  </si>
  <si>
    <t>Зоран Михајловски</t>
  </si>
  <si>
    <t>31.05.2024</t>
  </si>
  <si>
    <t>Божин Мишев</t>
  </si>
  <si>
    <t>03.06.2024</t>
  </si>
  <si>
    <t>14.06.2024</t>
  </si>
  <si>
    <t>Билјана Ристеска</t>
  </si>
  <si>
    <t>Петар Ристески</t>
  </si>
  <si>
    <t>Пане Волчев</t>
  </si>
  <si>
    <t>15.06.2024</t>
  </si>
  <si>
    <t>Даниела Костадинова</t>
  </si>
  <si>
    <t>17.06.2024</t>
  </si>
  <si>
    <t>Петре Илијовски</t>
  </si>
  <si>
    <t>20.06.2024</t>
  </si>
  <si>
    <t>Илија Спасовски</t>
  </si>
  <si>
    <t>Даме Наумовски</t>
  </si>
  <si>
    <t>05.07.2024</t>
  </si>
  <si>
    <t>12.07.2024</t>
  </si>
  <si>
    <t>приход од буџет на РМ</t>
  </si>
  <si>
    <t>15.07.2024</t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</si>
  <si>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06.05 до 15.07.2024  година =   (1+2+3+4+5+6+7)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</si>
  <si>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ПРИХОДИ НА ТРАНСАКЦИСКАТА СМЕТКА ЗА ИЗБОРНА КАМПАЊА за период од  06.05 до 15.07.2024 година  =   ( 1+3+4+5+6)</t>
    </r>
  </si>
  <si>
    <t>ВКУПНИ РАСХОДИ НА ТРАНСАКЦИСКАТА СМЕТКА ЗА ИЗБОРНА КАМПАЊА за период од 06.05 до 15.07.2024 година = ( 9+10+11)</t>
  </si>
  <si>
    <t>ВКУПНИ РАСХОДИ ЗА ИЗБОРНА КАМПАЊА за период од 06.05 до 12.07.2024 година = (7+8+9+10+11+12)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</si>
  <si>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06.05 до 15.07.2024 година  </t>
    </r>
  </si>
  <si>
    <t xml:space="preserve">ВКУПНИ ПРИХОДИ-ВКУПНИ РАСХОДИ НА ТРАНСАКЦИСКАТА СМЕТКА ЗА ИЗБОРНА КАМПАЊА за период од 06.05 до 15.07.2024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</si>
  <si>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06.05 до 15.07.2024 година =  (14-16)</t>
  </si>
  <si>
    <t>02-221/1 од 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</si>
</sst>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sz val="10"/>
      <color theme="1"/>
      <name val="StobiSerif Regular"/>
      <family val="3"/>
    </font>
    <font>
      <sz val="10"/>
      <color theme="1"/>
      <name val="Calibri"/>
      <family val="2"/>
      <scheme val="minor"/>
    </font>
    <font>
      <sz val="11"/>
      <color theme="1"/>
      <name val="StobiSerif Regular"/>
      <family val="3"/>
    </font>
    <font>
      <sz val="10"/>
      <color rgb="FF000000"/>
      <name val="StobiSerif Regular"/>
      <family val="3"/>
    </font>
    <font>
      <sz val="10"/>
      <color rgb="FF000000"/>
      <name val="StobiSerif Regula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6" xfId="0" quotePrefix="1" applyFont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0" fillId="0" borderId="20" xfId="0" quotePrefix="1" applyFont="1" applyBorder="1" applyAlignment="1">
      <alignment horizontal="center" vertical="center" wrapText="1"/>
    </xf>
    <xf numFmtId="0" fontId="10" fillId="0" borderId="19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0" fontId="10" fillId="0" borderId="30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13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13" xfId="0" quotePrefix="1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11" fillId="0" borderId="16" xfId="0" quotePrefix="1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9" xfId="0" quotePrefix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24" xfId="0" quotePrefix="1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16" xfId="0" quotePrefix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0" borderId="16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2" fillId="0" borderId="1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16" xfId="0" quotePrefix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wrapText="1"/>
    </xf>
    <xf numFmtId="0" fontId="14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4" fillId="0" borderId="0" xfId="0" applyFont="1"/>
    <xf numFmtId="0" fontId="14" fillId="0" borderId="0" xfId="0" quotePrefix="1" applyFont="1" applyAlignment="1">
      <alignment horizontal="left"/>
    </xf>
    <xf numFmtId="0" fontId="14" fillId="0" borderId="9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22" xfId="0" applyFont="1" applyBorder="1" applyAlignment="1">
      <alignment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49" fontId="11" fillId="0" borderId="7" xfId="0" applyNumberFormat="1" applyFont="1" applyBorder="1" applyAlignment="1">
      <alignment horizontal="center" wrapText="1"/>
    </xf>
    <xf numFmtId="3" fontId="11" fillId="0" borderId="21" xfId="0" applyNumberFormat="1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0" fillId="0" borderId="54" xfId="0" applyBorder="1"/>
    <xf numFmtId="3" fontId="0" fillId="0" borderId="54" xfId="0" applyNumberFormat="1" applyBorder="1"/>
    <xf numFmtId="3" fontId="19" fillId="0" borderId="54" xfId="0" applyNumberFormat="1" applyFont="1" applyBorder="1"/>
    <xf numFmtId="49" fontId="0" fillId="0" borderId="54" xfId="0" applyNumberFormat="1" applyBorder="1" applyAlignment="1">
      <alignment horizontal="center"/>
    </xf>
    <xf numFmtId="49" fontId="0" fillId="0" borderId="0" xfId="0" applyNumberFormat="1"/>
    <xf numFmtId="49" fontId="11" fillId="0" borderId="56" xfId="0" applyNumberFormat="1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0" xfId="0" applyFont="1"/>
    <xf numFmtId="49" fontId="14" fillId="0" borderId="0" xfId="0" applyNumberFormat="1" applyFont="1"/>
    <xf numFmtId="49" fontId="0" fillId="0" borderId="54" xfId="0" applyNumberFormat="1" applyBorder="1"/>
    <xf numFmtId="49" fontId="0" fillId="0" borderId="0" xfId="0" applyNumberFormat="1" applyAlignment="1">
      <alignment horizontal="center"/>
    </xf>
    <xf numFmtId="49" fontId="0" fillId="0" borderId="57" xfId="0" applyNumberFormat="1" applyBorder="1"/>
    <xf numFmtId="3" fontId="0" fillId="0" borderId="58" xfId="0" applyNumberFormat="1" applyBorder="1"/>
    <xf numFmtId="14" fontId="11" fillId="0" borderId="8" xfId="0" applyNumberFormat="1" applyFont="1" applyBorder="1"/>
    <xf numFmtId="0" fontId="14" fillId="0" borderId="54" xfId="0" applyFont="1" applyBorder="1" applyAlignment="1">
      <alignment horizontal="right" vertical="center" wrapText="1"/>
    </xf>
    <xf numFmtId="3" fontId="0" fillId="0" borderId="0" xfId="0" applyNumberFormat="1"/>
    <xf numFmtId="3" fontId="21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56" xfId="0" applyNumberFormat="1" applyFont="1" applyBorder="1" applyAlignment="1">
      <alignment horizontal="center" vertical="center" wrapText="1"/>
    </xf>
    <xf numFmtId="49" fontId="21" fillId="0" borderId="54" xfId="0" applyNumberFormat="1" applyFont="1" applyBorder="1" applyAlignment="1">
      <alignment horizontal="right" vertical="center" wrapText="1"/>
    </xf>
    <xf numFmtId="3" fontId="21" fillId="0" borderId="56" xfId="0" applyNumberFormat="1" applyFont="1" applyBorder="1" applyAlignment="1">
      <alignment horizontal="center" vertical="center" wrapText="1"/>
    </xf>
    <xf numFmtId="3" fontId="21" fillId="0" borderId="54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21" fillId="0" borderId="6" xfId="0" applyNumberFormat="1" applyFont="1" applyBorder="1" applyAlignment="1">
      <alignment horizontal="right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0" fillId="0" borderId="10" xfId="0" applyBorder="1"/>
    <xf numFmtId="3" fontId="0" fillId="0" borderId="54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21" fillId="0" borderId="21" xfId="0" applyNumberFormat="1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/>
    </xf>
    <xf numFmtId="49" fontId="11" fillId="0" borderId="9" xfId="0" applyNumberFormat="1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20" fillId="0" borderId="7" xfId="1" applyBorder="1" applyAlignment="1" applyProtection="1">
      <alignment horizontal="center"/>
    </xf>
    <xf numFmtId="0" fontId="14" fillId="0" borderId="0" xfId="0" applyFont="1" applyAlignment="1">
      <alignment horizontal="left" wrapText="1"/>
    </xf>
    <xf numFmtId="0" fontId="14" fillId="0" borderId="7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9" fillId="0" borderId="20" xfId="0" quotePrefix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8" fillId="0" borderId="35" xfId="0" quotePrefix="1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8" fillId="0" borderId="10" xfId="0" quotePrefix="1" applyFont="1" applyBorder="1" applyAlignment="1">
      <alignment horizontal="left" vertical="center" wrapText="1"/>
    </xf>
    <xf numFmtId="0" fontId="8" fillId="0" borderId="38" xfId="0" quotePrefix="1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31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1" fillId="0" borderId="0" xfId="0" quotePrefix="1" applyFont="1" applyAlignment="1">
      <alignment horizontal="left"/>
    </xf>
    <xf numFmtId="0" fontId="11" fillId="0" borderId="43" xfId="0" quotePrefix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12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10" xfId="0" quotePrefix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right" vertical="center" wrapText="1"/>
    </xf>
    <xf numFmtId="0" fontId="14" fillId="0" borderId="60" xfId="0" applyFont="1" applyBorder="1" applyAlignment="1">
      <alignment horizontal="right" vertical="center" wrapText="1"/>
    </xf>
    <xf numFmtId="0" fontId="14" fillId="0" borderId="6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3" fontId="10" fillId="0" borderId="44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right" vertical="center" wrapText="1"/>
    </xf>
    <xf numFmtId="0" fontId="14" fillId="0" borderId="52" xfId="0" applyFont="1" applyBorder="1" applyAlignment="1">
      <alignment horizontal="right" vertical="center" wrapText="1"/>
    </xf>
    <xf numFmtId="0" fontId="14" fillId="0" borderId="53" xfId="0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5" fillId="0" borderId="22" xfId="0" applyFont="1" applyBorder="1" applyAlignment="1">
      <alignment horizontal="center"/>
    </xf>
    <xf numFmtId="0" fontId="11" fillId="0" borderId="14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14" fillId="0" borderId="0" xfId="0" quotePrefix="1" applyFont="1" applyAlignment="1">
      <alignment horizontal="left"/>
    </xf>
    <xf numFmtId="0" fontId="0" fillId="0" borderId="11" xfId="0" applyBorder="1" applyAlignment="1">
      <alignment horizontal="center"/>
    </xf>
    <xf numFmtId="0" fontId="10" fillId="0" borderId="14" xfId="0" quotePrefix="1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14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1" fillId="0" borderId="14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14" fillId="0" borderId="14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144780</xdr:rowOff>
        </xdr:from>
        <xdr:to>
          <xdr:col>2</xdr:col>
          <xdr:colOff>38100</xdr:colOff>
          <xdr:row>6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144780</xdr:rowOff>
        </xdr:from>
        <xdr:to>
          <xdr:col>2</xdr:col>
          <xdr:colOff>38100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10</xdr:row>
          <xdr:rowOff>99060</xdr:rowOff>
        </xdr:from>
        <xdr:to>
          <xdr:col>2</xdr:col>
          <xdr:colOff>38100</xdr:colOff>
          <xdr:row>12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144780</xdr:rowOff>
        </xdr:from>
        <xdr:to>
          <xdr:col>2</xdr:col>
          <xdr:colOff>38100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144780</xdr:rowOff>
        </xdr:from>
        <xdr:to>
          <xdr:col>2</xdr:col>
          <xdr:colOff>38100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144780</xdr:rowOff>
        </xdr:from>
        <xdr:to>
          <xdr:col>2</xdr:col>
          <xdr:colOff>38100</xdr:colOff>
          <xdr:row>23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vojamakedonija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topLeftCell="A3" zoomScale="80" zoomScaleNormal="80" workbookViewId="0">
      <selection activeCell="J7" sqref="J7"/>
    </sheetView>
  </sheetViews>
  <sheetFormatPr defaultRowHeight="14.4"/>
  <cols>
    <col min="1" max="2" width="2.44140625" customWidth="1"/>
    <col min="3" max="3" width="11.44140625" customWidth="1"/>
    <col min="4" max="4" width="9.109375" customWidth="1"/>
    <col min="6" max="6" width="9.88671875" customWidth="1"/>
    <col min="7" max="7" width="61.88671875" customWidth="1"/>
    <col min="8" max="8" width="10.33203125" customWidth="1"/>
    <col min="9" max="9" width="3.109375" customWidth="1"/>
    <col min="10" max="10" width="10.33203125" customWidth="1"/>
    <col min="11" max="12" width="3.6640625" customWidth="1"/>
    <col min="13" max="13" width="6.5546875" customWidth="1"/>
    <col min="14" max="15" width="3.6640625" customWidth="1"/>
    <col min="16" max="16" width="6.5546875" customWidth="1"/>
    <col min="17" max="17" width="3.88671875" customWidth="1"/>
    <col min="18" max="18" width="3.6640625" customWidth="1"/>
    <col min="19" max="19" width="14.88671875" customWidth="1"/>
    <col min="20" max="20" width="38.44140625" customWidth="1"/>
  </cols>
  <sheetData>
    <row r="2" spans="2:20" ht="15" customHeight="1">
      <c r="B2" s="136" t="s">
        <v>461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82"/>
    </row>
    <row r="3" spans="2:20" ht="10.5" customHeight="1">
      <c r="D3" s="73"/>
      <c r="E3" s="73"/>
      <c r="F3" s="73"/>
      <c r="G3" s="73"/>
    </row>
    <row r="4" spans="2:20" ht="15" customHeight="1">
      <c r="B4" s="145" t="s">
        <v>462</v>
      </c>
      <c r="C4" s="145"/>
      <c r="D4" s="145"/>
      <c r="E4" s="145"/>
      <c r="F4" s="73"/>
      <c r="G4" s="73"/>
    </row>
    <row r="5" spans="2:20" ht="12" customHeight="1"/>
    <row r="6" spans="2:20" ht="15" customHeight="1">
      <c r="C6" s="146" t="s">
        <v>505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</row>
    <row r="7" spans="2:20" ht="15" customHeight="1">
      <c r="C7" s="146" t="s">
        <v>514</v>
      </c>
      <c r="D7" s="145"/>
      <c r="E7" s="145"/>
      <c r="F7" s="145"/>
      <c r="G7" s="145"/>
      <c r="H7" s="80"/>
      <c r="I7" s="74" t="s">
        <v>469</v>
      </c>
      <c r="J7" s="98"/>
      <c r="K7" s="74">
        <v>20</v>
      </c>
      <c r="L7" s="79">
        <v>24</v>
      </c>
      <c r="M7" s="143" t="s">
        <v>470</v>
      </c>
      <c r="N7" s="143"/>
      <c r="O7" s="74"/>
      <c r="P7" s="74"/>
      <c r="Q7" s="74"/>
      <c r="R7" s="74"/>
    </row>
    <row r="8" spans="2:20" ht="10.5" customHeight="1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2:20" ht="15" customHeight="1">
      <c r="C9" s="146" t="s">
        <v>507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</row>
    <row r="10" spans="2:20" ht="15" customHeight="1">
      <c r="C10" s="146" t="s">
        <v>506</v>
      </c>
      <c r="D10" s="145"/>
      <c r="E10" s="145"/>
      <c r="F10" s="145"/>
      <c r="G10" s="145"/>
      <c r="H10" s="145"/>
      <c r="I10" s="145"/>
      <c r="J10" s="80"/>
      <c r="K10" s="75" t="s">
        <v>469</v>
      </c>
      <c r="L10" s="144"/>
      <c r="M10" s="144"/>
      <c r="N10" s="74">
        <v>20</v>
      </c>
      <c r="O10" s="78"/>
      <c r="P10" s="143" t="s">
        <v>470</v>
      </c>
      <c r="Q10" s="143"/>
      <c r="R10" s="74"/>
    </row>
    <row r="11" spans="2:20" ht="10.5" customHeight="1"/>
    <row r="12" spans="2:20" ht="15" customHeight="1">
      <c r="C12" s="146" t="s">
        <v>508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</row>
    <row r="13" spans="2:20" ht="15" customHeight="1">
      <c r="C13" s="146" t="s">
        <v>513</v>
      </c>
      <c r="D13" s="145"/>
      <c r="E13" s="145"/>
      <c r="F13" s="145"/>
      <c r="G13" s="145"/>
      <c r="H13" s="145"/>
      <c r="I13" s="145"/>
      <c r="J13" s="145"/>
      <c r="K13" s="145"/>
      <c r="L13" s="144"/>
      <c r="M13" s="144"/>
      <c r="N13" s="81" t="s">
        <v>469</v>
      </c>
      <c r="O13" s="144"/>
      <c r="P13" s="144"/>
      <c r="Q13" s="74">
        <v>20</v>
      </c>
      <c r="R13" s="78"/>
      <c r="S13" s="82" t="s">
        <v>470</v>
      </c>
    </row>
    <row r="14" spans="2:20" ht="10.5" customHeight="1"/>
    <row r="15" spans="2:20" ht="15" customHeight="1">
      <c r="C15" s="146" t="s">
        <v>509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</row>
    <row r="16" spans="2:20" ht="15" customHeight="1">
      <c r="C16" s="112" t="s">
        <v>510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01"/>
    </row>
    <row r="17" spans="2:20" ht="15" customHeight="1">
      <c r="C17" s="146" t="s">
        <v>512</v>
      </c>
      <c r="D17" s="145"/>
      <c r="E17" s="145"/>
      <c r="F17" s="145"/>
      <c r="G17" s="145"/>
      <c r="H17" s="145"/>
      <c r="I17" s="145"/>
      <c r="J17" s="80">
        <v>6.05</v>
      </c>
      <c r="K17" s="75" t="s">
        <v>469</v>
      </c>
      <c r="L17" s="141" t="s">
        <v>682</v>
      </c>
      <c r="M17" s="144"/>
      <c r="N17" s="74">
        <v>20</v>
      </c>
      <c r="O17" s="78">
        <v>24</v>
      </c>
      <c r="P17" s="143" t="s">
        <v>470</v>
      </c>
      <c r="Q17" s="143"/>
      <c r="R17" s="74"/>
    </row>
    <row r="18" spans="2:20" ht="10.5" customHeight="1"/>
    <row r="19" spans="2:20" ht="15" customHeight="1">
      <c r="C19" s="146" t="s">
        <v>509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</row>
    <row r="20" spans="2:20" ht="15" customHeight="1">
      <c r="C20" s="112" t="s">
        <v>510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2:20" ht="15" customHeight="1">
      <c r="C21" s="146" t="s">
        <v>511</v>
      </c>
      <c r="D21" s="145"/>
      <c r="E21" s="145"/>
      <c r="F21" s="145"/>
      <c r="G21" s="145"/>
      <c r="H21" s="145"/>
      <c r="I21" s="145"/>
      <c r="J21" s="80"/>
      <c r="K21" s="75" t="s">
        <v>469</v>
      </c>
      <c r="L21" s="144"/>
      <c r="M21" s="144"/>
      <c r="N21" s="74">
        <v>20</v>
      </c>
      <c r="O21" s="78"/>
      <c r="P21" s="143" t="s">
        <v>470</v>
      </c>
      <c r="Q21" s="143"/>
      <c r="R21" s="74"/>
    </row>
    <row r="22" spans="2:20" ht="10.5" customHeight="1"/>
    <row r="23" spans="2:20" ht="15" customHeight="1">
      <c r="C23" s="146" t="s">
        <v>516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</row>
    <row r="24" spans="2:20" ht="15" customHeight="1">
      <c r="C24" s="146" t="s">
        <v>515</v>
      </c>
      <c r="D24" s="145"/>
      <c r="E24" s="145"/>
      <c r="F24" s="145"/>
      <c r="G24" s="145"/>
      <c r="H24" s="145"/>
      <c r="I24" s="144"/>
      <c r="J24" s="144"/>
      <c r="K24" s="75" t="s">
        <v>469</v>
      </c>
      <c r="L24" s="144"/>
      <c r="M24" s="144"/>
      <c r="N24" s="74">
        <v>20</v>
      </c>
      <c r="O24" s="78"/>
      <c r="P24" s="143" t="s">
        <v>470</v>
      </c>
      <c r="Q24" s="143"/>
      <c r="R24" s="74"/>
    </row>
    <row r="25" spans="2:20" ht="12" customHeight="1"/>
    <row r="26" spans="2:20">
      <c r="B26" s="145" t="s">
        <v>463</v>
      </c>
      <c r="C26" s="145"/>
      <c r="D26" s="145"/>
      <c r="E26" s="138" t="s">
        <v>677</v>
      </c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82"/>
    </row>
    <row r="28" spans="2:20" ht="14.4" customHeight="1">
      <c r="B28" s="145" t="s">
        <v>468</v>
      </c>
      <c r="C28" s="145"/>
      <c r="D28" s="145"/>
      <c r="E28" s="145"/>
      <c r="F28" s="141" t="s">
        <v>678</v>
      </c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74"/>
    </row>
    <row r="29" spans="2:20" ht="10.5" customHeight="1"/>
    <row r="30" spans="2:20">
      <c r="B30" s="145" t="s">
        <v>464</v>
      </c>
      <c r="C30" s="145"/>
      <c r="D30" s="145"/>
      <c r="E30" s="145"/>
      <c r="F30" s="145"/>
      <c r="G30" s="142" t="s">
        <v>679</v>
      </c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82"/>
    </row>
    <row r="31" spans="2:20" ht="10.5" customHeight="1"/>
    <row r="32" spans="2:20">
      <c r="B32" s="145" t="s">
        <v>465</v>
      </c>
      <c r="C32" s="145"/>
      <c r="D32" s="145"/>
      <c r="E32" s="145"/>
      <c r="F32" s="145"/>
      <c r="G32" s="145"/>
      <c r="H32" s="140" t="s">
        <v>680</v>
      </c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13"/>
    </row>
    <row r="33" spans="2:20" ht="10.5" customHeight="1">
      <c r="H33" s="139" t="s">
        <v>681</v>
      </c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</row>
    <row r="34" spans="2:20">
      <c r="B34" s="145" t="s">
        <v>466</v>
      </c>
      <c r="C34" s="145"/>
      <c r="D34" s="145"/>
      <c r="E34" s="145"/>
      <c r="F34" s="145"/>
      <c r="G34" s="145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13"/>
    </row>
    <row r="35" spans="2:20" ht="10.5" customHeight="1"/>
    <row r="36" spans="2:20">
      <c r="B36" s="137" t="s">
        <v>467</v>
      </c>
      <c r="C36" s="137"/>
      <c r="D36" s="137"/>
      <c r="E36" s="137"/>
      <c r="F36" s="137"/>
      <c r="G36" s="137"/>
      <c r="H36" s="138" t="s">
        <v>503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</row>
    <row r="40" spans="2:20"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</row>
    <row r="41" spans="2:20" ht="15" customHeight="1"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</row>
    <row r="42" spans="2:20" ht="15" customHeight="1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</sheetData>
  <mergeCells count="39">
    <mergeCell ref="P21:Q21"/>
    <mergeCell ref="C19:T19"/>
    <mergeCell ref="C24:H24"/>
    <mergeCell ref="C40:R41"/>
    <mergeCell ref="C10:I10"/>
    <mergeCell ref="B32:G32"/>
    <mergeCell ref="B30:F30"/>
    <mergeCell ref="B34:G34"/>
    <mergeCell ref="C23:T23"/>
    <mergeCell ref="L10:M10"/>
    <mergeCell ref="L13:M13"/>
    <mergeCell ref="O13:P13"/>
    <mergeCell ref="I24:J24"/>
    <mergeCell ref="L24:M24"/>
    <mergeCell ref="C15:T15"/>
    <mergeCell ref="L17:M17"/>
    <mergeCell ref="C17:I17"/>
    <mergeCell ref="C9:T9"/>
    <mergeCell ref="C12:T12"/>
    <mergeCell ref="C7:G7"/>
    <mergeCell ref="C6:T6"/>
    <mergeCell ref="P10:Q10"/>
    <mergeCell ref="C13:K13"/>
    <mergeCell ref="B2:S2"/>
    <mergeCell ref="B36:G36"/>
    <mergeCell ref="H36:S36"/>
    <mergeCell ref="H33:S34"/>
    <mergeCell ref="H32:S32"/>
    <mergeCell ref="F28:S28"/>
    <mergeCell ref="G30:S30"/>
    <mergeCell ref="E26:S26"/>
    <mergeCell ref="P17:Q17"/>
    <mergeCell ref="L21:M21"/>
    <mergeCell ref="P24:Q24"/>
    <mergeCell ref="B26:D26"/>
    <mergeCell ref="B28:E28"/>
    <mergeCell ref="B4:E4"/>
    <mergeCell ref="M7:N7"/>
    <mergeCell ref="C21:I21"/>
  </mergeCells>
  <hyperlinks>
    <hyperlink ref="G30" r:id="rId1" xr:uid="{00000000-0004-0000-0000-000000000000}"/>
  </hyperlinks>
  <pageMargins left="0.7" right="0.7" top="0.75" bottom="0.75" header="0.3" footer="0.3"/>
  <pageSetup paperSize="9" scale="6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144780</xdr:rowOff>
                  </from>
                  <to>
                    <xdr:col>2</xdr:col>
                    <xdr:colOff>38100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144780</xdr:rowOff>
                  </from>
                  <to>
                    <xdr:col>2</xdr:col>
                    <xdr:colOff>38100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99060</xdr:rowOff>
                  </from>
                  <to>
                    <xdr:col>2</xdr:col>
                    <xdr:colOff>38100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144780</xdr:rowOff>
                  </from>
                  <to>
                    <xdr:col>2</xdr:col>
                    <xdr:colOff>38100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144780</xdr:rowOff>
                  </from>
                  <to>
                    <xdr:col>2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144780</xdr:rowOff>
                  </from>
                  <to>
                    <xdr:col>2</xdr:col>
                    <xdr:colOff>38100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sqref="A1:D1"/>
    </sheetView>
  </sheetViews>
  <sheetFormatPr defaultRowHeight="14.4"/>
  <cols>
    <col min="1" max="1" width="4.88671875" customWidth="1"/>
    <col min="2" max="2" width="53.5546875" customWidth="1"/>
    <col min="3" max="3" width="16.33203125" customWidth="1"/>
    <col min="4" max="4" width="16" customWidth="1"/>
  </cols>
  <sheetData>
    <row r="1" spans="1:4">
      <c r="A1" s="232" t="s">
        <v>496</v>
      </c>
      <c r="B1" s="146"/>
      <c r="C1" s="146"/>
      <c r="D1" s="146"/>
    </row>
    <row r="2" spans="1:4" ht="8.4" customHeight="1" thickBot="1">
      <c r="A2" s="151"/>
      <c r="B2" s="151"/>
      <c r="C2" s="151"/>
      <c r="D2" s="151"/>
    </row>
    <row r="3" spans="1:4" ht="42" thickBot="1">
      <c r="A3" s="34" t="s">
        <v>34</v>
      </c>
      <c r="B3" s="59" t="s">
        <v>85</v>
      </c>
      <c r="C3" s="34" t="s">
        <v>86</v>
      </c>
      <c r="D3" s="35" t="s">
        <v>87</v>
      </c>
    </row>
    <row r="4" spans="1:4" ht="15" thickBot="1">
      <c r="A4" s="19">
        <v>1</v>
      </c>
      <c r="B4" s="19">
        <v>2</v>
      </c>
      <c r="C4" s="19"/>
      <c r="D4" s="21">
        <v>3</v>
      </c>
    </row>
    <row r="5" spans="1:4" ht="15" thickBot="1">
      <c r="A5" s="19"/>
      <c r="B5" s="19"/>
      <c r="C5" s="19"/>
      <c r="D5" s="21"/>
    </row>
    <row r="6" spans="1:4" ht="15" thickBot="1">
      <c r="A6" s="19"/>
      <c r="B6" s="19"/>
      <c r="C6" s="19"/>
      <c r="D6" s="21"/>
    </row>
    <row r="7" spans="1:4" ht="15" thickBot="1">
      <c r="A7" s="23"/>
      <c r="B7" s="25"/>
      <c r="C7" s="25"/>
      <c r="D7" s="26"/>
    </row>
    <row r="8" spans="1:4" ht="15" thickBot="1">
      <c r="A8" s="23"/>
      <c r="B8" s="43"/>
      <c r="C8" s="25"/>
      <c r="D8" s="26"/>
    </row>
    <row r="9" spans="1:4" ht="15" customHeight="1" thickBot="1">
      <c r="A9" s="229" t="s">
        <v>14</v>
      </c>
      <c r="B9" s="230"/>
      <c r="C9" s="231"/>
      <c r="D9" s="26"/>
    </row>
  </sheetData>
  <mergeCells count="3">
    <mergeCell ref="A1:D1"/>
    <mergeCell ref="A2:D2"/>
    <mergeCell ref="A9:C9"/>
  </mergeCells>
  <pageMargins left="0.7" right="0.7" top="0.75" bottom="0.75" header="0.3" footer="0.3"/>
  <pageSetup paperSize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2" width="25.109375" customWidth="1"/>
    <col min="3" max="6" width="20.33203125" customWidth="1"/>
    <col min="7" max="7" width="16" customWidth="1"/>
  </cols>
  <sheetData>
    <row r="1" spans="1:6">
      <c r="A1" s="145" t="s">
        <v>495</v>
      </c>
      <c r="B1" s="146"/>
      <c r="C1" s="146"/>
      <c r="D1" s="146"/>
      <c r="E1" s="146"/>
      <c r="F1" s="146"/>
    </row>
    <row r="2" spans="1:6" ht="7.95" customHeight="1" thickBot="1">
      <c r="A2" s="151"/>
      <c r="B2" s="151"/>
      <c r="C2" s="151"/>
      <c r="D2" s="151"/>
      <c r="E2" s="151"/>
      <c r="F2" s="151"/>
    </row>
    <row r="3" spans="1:6" ht="69.599999999999994" thickBot="1">
      <c r="A3" s="34" t="s">
        <v>34</v>
      </c>
      <c r="B3" s="34" t="s">
        <v>88</v>
      </c>
      <c r="C3" s="59" t="s">
        <v>89</v>
      </c>
      <c r="D3" s="59" t="s">
        <v>90</v>
      </c>
      <c r="E3" s="59" t="s">
        <v>91</v>
      </c>
      <c r="F3" s="61" t="s">
        <v>92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23">
        <v>5</v>
      </c>
      <c r="F4" s="24">
        <v>6</v>
      </c>
    </row>
    <row r="5" spans="1:6" ht="15" thickBot="1">
      <c r="A5" s="19"/>
      <c r="B5" s="19"/>
      <c r="C5" s="19"/>
      <c r="D5" s="19"/>
      <c r="E5" s="23"/>
      <c r="F5" s="24"/>
    </row>
    <row r="6" spans="1:6" ht="15" thickBot="1">
      <c r="A6" s="19"/>
      <c r="B6" s="19"/>
      <c r="C6" s="19"/>
      <c r="D6" s="19"/>
      <c r="E6" s="23"/>
      <c r="F6" s="24"/>
    </row>
    <row r="7" spans="1:6" ht="15" thickBot="1">
      <c r="A7" s="25"/>
      <c r="B7" s="25"/>
      <c r="C7" s="25"/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customHeight="1" thickBot="1">
      <c r="A9" s="229" t="s">
        <v>14</v>
      </c>
      <c r="B9" s="230"/>
      <c r="C9" s="230"/>
      <c r="D9" s="230"/>
      <c r="E9" s="231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6" width="25.109375" customWidth="1"/>
  </cols>
  <sheetData>
    <row r="1" spans="1:6" ht="32.25" customHeight="1">
      <c r="A1" s="143" t="s">
        <v>497</v>
      </c>
      <c r="B1" s="200"/>
      <c r="C1" s="200"/>
      <c r="D1" s="200"/>
      <c r="E1" s="200"/>
      <c r="F1" s="200"/>
    </row>
    <row r="2" spans="1:6" ht="8.4" customHeight="1" thickBot="1">
      <c r="A2" s="151"/>
      <c r="B2" s="151"/>
      <c r="C2" s="151"/>
      <c r="D2" s="151"/>
      <c r="E2" s="151"/>
      <c r="F2" s="151"/>
    </row>
    <row r="3" spans="1:6" ht="55.8" thickBot="1">
      <c r="A3" s="34" t="s">
        <v>34</v>
      </c>
      <c r="B3" s="34" t="s">
        <v>93</v>
      </c>
      <c r="C3" s="34" t="s">
        <v>35</v>
      </c>
      <c r="D3" s="34" t="s">
        <v>94</v>
      </c>
      <c r="E3" s="34" t="s">
        <v>95</v>
      </c>
      <c r="F3" s="35" t="s">
        <v>96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21">
        <v>6</v>
      </c>
    </row>
    <row r="5" spans="1:6" ht="15" thickBot="1">
      <c r="A5" s="19"/>
      <c r="B5" s="19"/>
      <c r="C5" s="19"/>
      <c r="D5" s="19"/>
      <c r="E5" s="19"/>
      <c r="F5" s="21"/>
    </row>
    <row r="6" spans="1:6" ht="15" thickBot="1">
      <c r="A6" s="19"/>
      <c r="B6" s="19"/>
      <c r="C6" s="19"/>
      <c r="D6" s="19"/>
      <c r="E6" s="19"/>
      <c r="F6" s="21"/>
    </row>
    <row r="7" spans="1:6" ht="15" thickBot="1">
      <c r="A7" s="25"/>
      <c r="B7" s="25"/>
      <c r="C7" s="25" t="s">
        <v>97</v>
      </c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thickBot="1">
      <c r="A9" s="229" t="s">
        <v>14</v>
      </c>
      <c r="B9" s="230"/>
      <c r="C9" s="230"/>
      <c r="D9" s="230"/>
      <c r="E9" s="231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5"/>
  <sheetViews>
    <sheetView topLeftCell="A13" workbookViewId="0">
      <selection activeCell="E24" sqref="E24"/>
    </sheetView>
  </sheetViews>
  <sheetFormatPr defaultRowHeight="14.4"/>
  <cols>
    <col min="1" max="1" width="4.88671875" customWidth="1"/>
    <col min="2" max="2" width="51.33203125" customWidth="1"/>
    <col min="3" max="5" width="16" customWidth="1"/>
  </cols>
  <sheetData>
    <row r="1" spans="1:5">
      <c r="A1" s="145" t="s">
        <v>498</v>
      </c>
      <c r="B1" s="146"/>
      <c r="C1" s="146"/>
      <c r="D1" s="146"/>
      <c r="E1" s="146"/>
    </row>
    <row r="2" spans="1:5" ht="8.4" customHeight="1" thickBot="1">
      <c r="A2" s="151"/>
      <c r="B2" s="151"/>
      <c r="C2" s="151"/>
      <c r="D2" s="151"/>
      <c r="E2" s="151"/>
    </row>
    <row r="3" spans="1:5" ht="42" thickBot="1">
      <c r="A3" s="20" t="s">
        <v>34</v>
      </c>
      <c r="B3" s="20" t="s">
        <v>98</v>
      </c>
      <c r="C3" s="28" t="s">
        <v>130</v>
      </c>
      <c r="D3" s="20" t="s">
        <v>99</v>
      </c>
      <c r="E3" s="27" t="s">
        <v>131</v>
      </c>
    </row>
    <row r="4" spans="1:5" ht="15" thickBot="1">
      <c r="A4" s="29">
        <v>1</v>
      </c>
      <c r="B4" s="30">
        <v>2</v>
      </c>
      <c r="C4" s="30">
        <v>3</v>
      </c>
      <c r="D4" s="30">
        <v>4</v>
      </c>
      <c r="E4" s="63">
        <v>5</v>
      </c>
    </row>
    <row r="5" spans="1:5" ht="15" thickBot="1">
      <c r="A5" s="19">
        <v>1</v>
      </c>
      <c r="B5" s="43" t="s">
        <v>101</v>
      </c>
      <c r="C5" s="25"/>
      <c r="D5" s="25"/>
      <c r="E5" s="26"/>
    </row>
    <row r="6" spans="1:5" ht="15" thickBot="1">
      <c r="A6" s="19">
        <v>2</v>
      </c>
      <c r="B6" s="43" t="s">
        <v>102</v>
      </c>
      <c r="C6" s="25"/>
      <c r="D6" s="25"/>
      <c r="E6" s="26"/>
    </row>
    <row r="7" spans="1:5" ht="15" thickBot="1">
      <c r="A7" s="19">
        <v>3</v>
      </c>
      <c r="B7" s="43" t="s">
        <v>103</v>
      </c>
      <c r="C7" s="25"/>
      <c r="D7" s="25"/>
      <c r="E7" s="26"/>
    </row>
    <row r="8" spans="1:5" ht="15" thickBot="1">
      <c r="A8" s="19">
        <v>4</v>
      </c>
      <c r="B8" s="43" t="s">
        <v>104</v>
      </c>
      <c r="C8" s="25"/>
      <c r="D8" s="25"/>
      <c r="E8" s="26"/>
    </row>
    <row r="9" spans="1:5" ht="15" thickBot="1">
      <c r="A9" s="19">
        <v>5</v>
      </c>
      <c r="B9" s="43" t="s">
        <v>105</v>
      </c>
      <c r="C9" s="25"/>
      <c r="D9" s="25"/>
      <c r="E9" s="26"/>
    </row>
    <row r="10" spans="1:5" ht="15" thickBot="1">
      <c r="A10" s="19">
        <v>6</v>
      </c>
      <c r="B10" s="43" t="s">
        <v>106</v>
      </c>
      <c r="C10" s="25"/>
      <c r="D10" s="25"/>
      <c r="E10" s="26"/>
    </row>
    <row r="11" spans="1:5" ht="15" thickBot="1">
      <c r="A11" s="19">
        <v>7</v>
      </c>
      <c r="B11" s="43" t="s">
        <v>107</v>
      </c>
      <c r="C11" s="25"/>
      <c r="D11" s="25"/>
      <c r="E11" s="26"/>
    </row>
    <row r="12" spans="1:5" ht="15" thickBot="1">
      <c r="A12" s="19">
        <v>8</v>
      </c>
      <c r="B12" s="43" t="s">
        <v>108</v>
      </c>
      <c r="C12" s="25"/>
      <c r="D12" s="25"/>
      <c r="E12" s="26"/>
    </row>
    <row r="13" spans="1:5" ht="15" thickBot="1">
      <c r="A13" s="19">
        <v>9</v>
      </c>
      <c r="B13" s="43" t="s">
        <v>109</v>
      </c>
      <c r="C13" s="25"/>
      <c r="D13" s="25"/>
      <c r="E13" s="26"/>
    </row>
    <row r="14" spans="1:5" ht="15" thickBot="1">
      <c r="A14" s="19">
        <v>10</v>
      </c>
      <c r="B14" s="43" t="s">
        <v>110</v>
      </c>
      <c r="C14" s="25"/>
      <c r="D14" s="25"/>
      <c r="E14" s="26"/>
    </row>
    <row r="15" spans="1:5" ht="15" thickBot="1">
      <c r="A15" s="19">
        <v>11</v>
      </c>
      <c r="B15" s="43" t="s">
        <v>111</v>
      </c>
      <c r="C15" s="25"/>
      <c r="D15" s="25"/>
      <c r="E15" s="26"/>
    </row>
    <row r="16" spans="1:5" ht="15" thickBot="1">
      <c r="A16" s="23">
        <v>12</v>
      </c>
      <c r="B16" s="43" t="s">
        <v>112</v>
      </c>
      <c r="C16" s="25"/>
      <c r="D16" s="25"/>
      <c r="E16" s="26"/>
    </row>
    <row r="17" spans="1:5" ht="15" thickBot="1">
      <c r="A17" s="19">
        <v>13</v>
      </c>
      <c r="B17" s="43" t="s">
        <v>113</v>
      </c>
      <c r="C17" s="25"/>
      <c r="D17" s="25"/>
      <c r="E17" s="26"/>
    </row>
    <row r="18" spans="1:5" ht="15" thickBot="1">
      <c r="A18" s="19">
        <v>14</v>
      </c>
      <c r="B18" s="25" t="s">
        <v>114</v>
      </c>
      <c r="C18" s="25"/>
      <c r="D18" s="25"/>
      <c r="E18" s="26"/>
    </row>
    <row r="19" spans="1:5" ht="28.2" thickBot="1">
      <c r="A19" s="19">
        <v>15</v>
      </c>
      <c r="B19" s="43" t="s">
        <v>115</v>
      </c>
      <c r="C19" s="25"/>
      <c r="D19" s="25"/>
      <c r="E19" s="26"/>
    </row>
    <row r="20" spans="1:5" ht="28.2" thickBot="1">
      <c r="A20" s="19">
        <v>16</v>
      </c>
      <c r="B20" s="43" t="s">
        <v>116</v>
      </c>
      <c r="C20" s="25"/>
      <c r="D20" s="25"/>
      <c r="E20" s="26"/>
    </row>
    <row r="21" spans="1:5" ht="15" thickBot="1">
      <c r="A21" s="19">
        <v>17</v>
      </c>
      <c r="B21" s="43" t="s">
        <v>117</v>
      </c>
      <c r="C21" s="25"/>
      <c r="D21" s="25"/>
      <c r="E21" s="26"/>
    </row>
    <row r="22" spans="1:5" ht="15" thickBot="1">
      <c r="A22" s="19">
        <v>18</v>
      </c>
      <c r="B22" s="43" t="s">
        <v>118</v>
      </c>
      <c r="C22" s="25"/>
      <c r="D22" s="25"/>
      <c r="E22" s="26"/>
    </row>
    <row r="23" spans="1:5" ht="28.2" thickBot="1">
      <c r="A23" s="19">
        <v>19</v>
      </c>
      <c r="B23" s="43" t="s">
        <v>119</v>
      </c>
      <c r="C23" s="25"/>
      <c r="D23" s="25"/>
      <c r="E23" s="26"/>
    </row>
    <row r="24" spans="1:5" ht="28.2" thickBot="1">
      <c r="A24" s="19">
        <v>20</v>
      </c>
      <c r="B24" s="43" t="s">
        <v>120</v>
      </c>
      <c r="C24" s="25"/>
      <c r="D24" s="25"/>
      <c r="E24" s="26"/>
    </row>
    <row r="25" spans="1:5" ht="15" thickBot="1">
      <c r="A25" s="19">
        <v>21</v>
      </c>
      <c r="B25" s="43" t="s">
        <v>121</v>
      </c>
      <c r="C25" s="25"/>
      <c r="D25" s="25"/>
      <c r="E25" s="26"/>
    </row>
    <row r="26" spans="1:5" ht="15" thickBot="1">
      <c r="A26" s="19">
        <v>22</v>
      </c>
      <c r="B26" s="43" t="s">
        <v>122</v>
      </c>
      <c r="C26" s="25"/>
      <c r="D26" s="25"/>
      <c r="E26" s="26"/>
    </row>
    <row r="27" spans="1:5" ht="15" thickBot="1">
      <c r="A27" s="19">
        <v>23</v>
      </c>
      <c r="B27" s="43" t="s">
        <v>123</v>
      </c>
      <c r="C27" s="25"/>
      <c r="D27" s="25"/>
      <c r="E27" s="26"/>
    </row>
    <row r="28" spans="1:5" ht="15" thickBot="1">
      <c r="A28" s="19">
        <v>24</v>
      </c>
      <c r="B28" s="43" t="s">
        <v>124</v>
      </c>
      <c r="C28" s="25"/>
      <c r="D28" s="25"/>
      <c r="E28" s="26"/>
    </row>
    <row r="29" spans="1:5" ht="15" thickBot="1">
      <c r="A29" s="19">
        <v>25</v>
      </c>
      <c r="B29" s="43" t="s">
        <v>125</v>
      </c>
      <c r="C29" s="25"/>
      <c r="D29" s="25"/>
      <c r="E29" s="26"/>
    </row>
    <row r="30" spans="1:5" ht="28.2" thickBot="1">
      <c r="A30" s="19">
        <v>26</v>
      </c>
      <c r="B30" s="43" t="s">
        <v>126</v>
      </c>
      <c r="C30" s="25"/>
      <c r="D30" s="25"/>
      <c r="E30" s="26"/>
    </row>
    <row r="31" spans="1:5">
      <c r="A31" s="240"/>
      <c r="B31" s="240"/>
      <c r="C31" s="240"/>
      <c r="D31" s="240"/>
      <c r="E31" s="240"/>
    </row>
    <row r="32" spans="1:5" ht="15" thickBot="1">
      <c r="A32" s="241"/>
      <c r="B32" s="241"/>
      <c r="C32" s="241"/>
      <c r="D32" s="241"/>
      <c r="E32" s="241"/>
    </row>
    <row r="33" spans="1:5" ht="15" thickBot="1">
      <c r="A33" s="19">
        <v>1</v>
      </c>
      <c r="B33" s="237" t="s">
        <v>127</v>
      </c>
      <c r="C33" s="238"/>
      <c r="D33" s="239"/>
      <c r="E33" s="26"/>
    </row>
    <row r="34" spans="1:5" ht="15" thickBot="1">
      <c r="A34" s="19">
        <v>2</v>
      </c>
      <c r="B34" s="237" t="s">
        <v>128</v>
      </c>
      <c r="C34" s="238"/>
      <c r="D34" s="239"/>
      <c r="E34" s="26"/>
    </row>
    <row r="35" spans="1:5" ht="15" thickBot="1">
      <c r="A35" s="19">
        <v>3</v>
      </c>
      <c r="B35" s="237" t="s">
        <v>129</v>
      </c>
      <c r="C35" s="238"/>
      <c r="D35" s="239"/>
      <c r="E35" s="26"/>
    </row>
  </sheetData>
  <mergeCells count="6">
    <mergeCell ref="B35:D35"/>
    <mergeCell ref="A1:E1"/>
    <mergeCell ref="A2:E2"/>
    <mergeCell ref="A31:E32"/>
    <mergeCell ref="B33:D33"/>
    <mergeCell ref="B34:D34"/>
  </mergeCells>
  <pageMargins left="0.7" right="0.7" top="0.75" bottom="0.75" header="0.3" footer="0.3"/>
  <pageSetup paperSize="0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6"/>
  <sheetViews>
    <sheetView showGridLines="0" zoomScaleNormal="100" workbookViewId="0">
      <selection activeCell="C21" sqref="C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2" t="s">
        <v>132</v>
      </c>
      <c r="B3" s="243"/>
      <c r="C3" s="243"/>
      <c r="D3" s="243"/>
      <c r="E3" s="243"/>
      <c r="F3" s="243"/>
      <c r="G3" s="243"/>
      <c r="H3" s="244"/>
    </row>
    <row r="4" spans="1:8" ht="28.2" thickBot="1">
      <c r="A4" s="62" t="s">
        <v>166</v>
      </c>
      <c r="B4" s="23" t="s">
        <v>133</v>
      </c>
      <c r="C4" s="23" t="s">
        <v>134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139</v>
      </c>
      <c r="B6" s="43" t="s">
        <v>140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141</v>
      </c>
      <c r="B9" s="43" t="s">
        <v>142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143</v>
      </c>
      <c r="B12" s="43" t="s">
        <v>144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145</v>
      </c>
      <c r="B15" s="25" t="s">
        <v>146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28.2" thickBot="1">
      <c r="A18" s="25" t="s">
        <v>147</v>
      </c>
      <c r="B18" s="43" t="s">
        <v>148</v>
      </c>
      <c r="C18" s="25"/>
      <c r="D18" s="25"/>
      <c r="E18" s="25"/>
      <c r="F18" s="25"/>
      <c r="G18" s="25"/>
      <c r="H18" s="26"/>
    </row>
    <row r="19" spans="1:8" ht="28.2" thickBot="1">
      <c r="A19" s="25" t="s">
        <v>149</v>
      </c>
      <c r="B19" s="64" t="s">
        <v>150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151</v>
      </c>
      <c r="B22" s="64" t="s">
        <v>150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152</v>
      </c>
      <c r="C25" s="25"/>
      <c r="D25" s="25"/>
      <c r="E25" s="25"/>
      <c r="F25" s="25"/>
      <c r="G25" s="25"/>
      <c r="H25" s="26"/>
    </row>
    <row r="26" spans="1:8">
      <c r="A26" s="65"/>
      <c r="B26" s="240"/>
      <c r="C26" s="240"/>
      <c r="D26" s="240"/>
      <c r="E26" s="240"/>
      <c r="F26" s="240"/>
      <c r="G26" s="240"/>
      <c r="H26" s="240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2" t="s">
        <v>153</v>
      </c>
      <c r="B3" s="243"/>
      <c r="C3" s="243"/>
      <c r="D3" s="243"/>
      <c r="E3" s="243"/>
      <c r="F3" s="243"/>
      <c r="G3" s="243"/>
      <c r="H3" s="244"/>
    </row>
    <row r="4" spans="1:8" ht="42" thickBot="1">
      <c r="A4" s="29" t="s">
        <v>49</v>
      </c>
      <c r="B4" s="31" t="s">
        <v>133</v>
      </c>
      <c r="C4" s="31" t="s">
        <v>154</v>
      </c>
      <c r="D4" s="31" t="s">
        <v>135</v>
      </c>
      <c r="E4" s="31" t="s">
        <v>136</v>
      </c>
      <c r="F4" s="31" t="s">
        <v>99</v>
      </c>
      <c r="G4" s="31" t="s">
        <v>137</v>
      </c>
      <c r="H4" s="32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155</v>
      </c>
      <c r="B6" s="43" t="s">
        <v>156</v>
      </c>
      <c r="C6" s="25"/>
      <c r="D6" s="25"/>
      <c r="E6" s="25"/>
      <c r="F6" s="25"/>
      <c r="G6" s="25"/>
      <c r="H6" s="26"/>
    </row>
    <row r="7" spans="1:8" ht="28.2" thickBot="1">
      <c r="A7" s="25" t="s">
        <v>157</v>
      </c>
      <c r="B7" s="43" t="s">
        <v>158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159</v>
      </c>
      <c r="B10" s="43" t="s">
        <v>160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28.2" thickBot="1">
      <c r="A13" s="25" t="s">
        <v>161</v>
      </c>
      <c r="B13" s="43" t="s">
        <v>162</v>
      </c>
      <c r="C13" s="25"/>
      <c r="D13" s="25"/>
      <c r="E13" s="25"/>
      <c r="F13" s="25"/>
      <c r="G13" s="25"/>
      <c r="H13" s="26"/>
    </row>
    <row r="14" spans="1:8" ht="28.2" thickBot="1">
      <c r="A14" s="25" t="s">
        <v>163</v>
      </c>
      <c r="B14" s="64" t="s">
        <v>150</v>
      </c>
      <c r="C14" s="25"/>
      <c r="D14" s="25"/>
      <c r="E14" s="25"/>
      <c r="F14" s="25"/>
      <c r="G14" s="25"/>
      <c r="H14" s="26"/>
    </row>
    <row r="15" spans="1:8" ht="15" thickBot="1">
      <c r="A15" s="25" t="s">
        <v>55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59</v>
      </c>
      <c r="B16" s="25"/>
      <c r="C16" s="25"/>
      <c r="D16" s="25"/>
      <c r="E16" s="25"/>
      <c r="F16" s="25"/>
      <c r="G16" s="25"/>
      <c r="H16" s="26"/>
    </row>
    <row r="17" spans="1:8" ht="28.2" thickBot="1">
      <c r="A17" s="25" t="s">
        <v>164</v>
      </c>
      <c r="B17" s="64" t="s">
        <v>150</v>
      </c>
      <c r="C17" s="25"/>
      <c r="D17" s="25"/>
      <c r="E17" s="25"/>
      <c r="F17" s="25"/>
      <c r="G17" s="25"/>
      <c r="H17" s="26"/>
    </row>
    <row r="18" spans="1:8" ht="15" thickBot="1">
      <c r="A18" s="25" t="s">
        <v>55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 t="s">
        <v>59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/>
      <c r="B20" s="43" t="s">
        <v>165</v>
      </c>
      <c r="C20" s="25"/>
      <c r="D20" s="25"/>
      <c r="E20" s="25"/>
      <c r="F20" s="25"/>
      <c r="G20" s="25"/>
      <c r="H2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8"/>
  <sheetViews>
    <sheetView showGridLines="0" zoomScaleNormal="100" workbookViewId="0">
      <selection activeCell="E21" sqref="E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2" t="s">
        <v>168</v>
      </c>
      <c r="B3" s="243"/>
      <c r="C3" s="243"/>
      <c r="D3" s="243"/>
      <c r="E3" s="243"/>
      <c r="F3" s="243"/>
      <c r="G3" s="243"/>
      <c r="H3" s="244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170</v>
      </c>
      <c r="B6" s="43" t="s">
        <v>171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172</v>
      </c>
      <c r="B9" s="64" t="s">
        <v>173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174</v>
      </c>
      <c r="B12" s="43" t="s">
        <v>175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176</v>
      </c>
      <c r="B15" s="43" t="s">
        <v>177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>
        <v>3.5</v>
      </c>
      <c r="B18" s="43" t="s">
        <v>178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42" thickBot="1">
      <c r="A21" s="25" t="s">
        <v>179</v>
      </c>
      <c r="B21" s="43" t="s">
        <v>180</v>
      </c>
      <c r="C21" s="25"/>
      <c r="D21" s="25"/>
      <c r="E21" s="25"/>
      <c r="F21" s="25"/>
      <c r="G21" s="25"/>
      <c r="H21" s="26"/>
    </row>
    <row r="22" spans="1:8" ht="28.2" thickBot="1">
      <c r="A22" s="25" t="s">
        <v>181</v>
      </c>
      <c r="B22" s="64" t="s">
        <v>182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 t="s">
        <v>183</v>
      </c>
      <c r="B25" s="64" t="s">
        <v>184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/>
      <c r="C26" s="25"/>
      <c r="D26" s="25"/>
      <c r="E26" s="25"/>
      <c r="F26" s="25"/>
      <c r="G26" s="25"/>
      <c r="H26" s="26"/>
    </row>
    <row r="27" spans="1:8" ht="15" thickBot="1">
      <c r="A27" s="25" t="s">
        <v>59</v>
      </c>
      <c r="B27" s="43"/>
      <c r="C27" s="25"/>
      <c r="D27" s="25"/>
      <c r="E27" s="25"/>
      <c r="F27" s="25"/>
      <c r="G27" s="25"/>
      <c r="H27" s="26"/>
    </row>
    <row r="28" spans="1:8" ht="28.2" thickBot="1">
      <c r="A28" s="25"/>
      <c r="B28" s="43" t="s">
        <v>185</v>
      </c>
      <c r="C28" s="25"/>
      <c r="D28" s="25"/>
      <c r="E28" s="25"/>
      <c r="F28" s="25"/>
      <c r="G28" s="25"/>
      <c r="H2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8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186</v>
      </c>
      <c r="B3" s="247"/>
      <c r="C3" s="247"/>
      <c r="D3" s="247"/>
      <c r="E3" s="247"/>
      <c r="F3" s="247"/>
      <c r="G3" s="247"/>
      <c r="H3" s="248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187</v>
      </c>
      <c r="B6" s="43" t="s">
        <v>188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78</v>
      </c>
      <c r="B9" s="43" t="s">
        <v>189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190</v>
      </c>
      <c r="B12" s="43" t="s">
        <v>191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192</v>
      </c>
      <c r="B15" s="43" t="s">
        <v>193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/>
      <c r="B18" s="43" t="s">
        <v>194</v>
      </c>
      <c r="C18" s="25"/>
      <c r="D18" s="25"/>
      <c r="E18" s="25"/>
      <c r="F18" s="25"/>
      <c r="G18" s="25"/>
      <c r="H1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34"/>
  <sheetViews>
    <sheetView showGridLines="0" topLeftCell="A19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195</v>
      </c>
      <c r="B3" s="247"/>
      <c r="C3" s="247"/>
      <c r="D3" s="247"/>
      <c r="E3" s="247"/>
      <c r="F3" s="247"/>
      <c r="G3" s="247"/>
      <c r="H3" s="248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196</v>
      </c>
      <c r="B6" s="43" t="s">
        <v>197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198</v>
      </c>
      <c r="B9" s="43" t="s">
        <v>199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200</v>
      </c>
      <c r="B12" s="43" t="s">
        <v>201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202</v>
      </c>
      <c r="B15" s="43" t="s">
        <v>203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204</v>
      </c>
      <c r="B18" s="43" t="s">
        <v>205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206</v>
      </c>
      <c r="B21" s="43" t="s">
        <v>207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28.2" thickBot="1">
      <c r="A24" s="25" t="s">
        <v>208</v>
      </c>
      <c r="B24" s="43" t="s">
        <v>209</v>
      </c>
      <c r="C24" s="25"/>
      <c r="D24" s="25"/>
      <c r="E24" s="25"/>
      <c r="F24" s="25"/>
      <c r="G24" s="25"/>
      <c r="H24" s="26"/>
    </row>
    <row r="25" spans="1:8" ht="15" thickBot="1">
      <c r="A25" s="25" t="s">
        <v>55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210</v>
      </c>
      <c r="B27" s="43" t="s">
        <v>211</v>
      </c>
      <c r="C27" s="25"/>
      <c r="D27" s="25"/>
      <c r="E27" s="25"/>
      <c r="F27" s="25"/>
      <c r="G27" s="25"/>
      <c r="H27" s="26"/>
    </row>
    <row r="28" spans="1:8" ht="28.2" thickBot="1">
      <c r="A28" s="25" t="s">
        <v>212</v>
      </c>
      <c r="B28" s="25" t="s">
        <v>213</v>
      </c>
      <c r="C28" s="25"/>
      <c r="D28" s="25"/>
      <c r="E28" s="25"/>
      <c r="F28" s="25"/>
      <c r="G28" s="25"/>
      <c r="H28" s="26"/>
    </row>
    <row r="29" spans="1:8" ht="15" thickBot="1">
      <c r="A29" s="25" t="s">
        <v>55</v>
      </c>
      <c r="B29" s="43"/>
      <c r="C29" s="25"/>
      <c r="D29" s="25"/>
      <c r="E29" s="25"/>
      <c r="F29" s="25"/>
      <c r="G29" s="25"/>
      <c r="H29" s="26"/>
    </row>
    <row r="30" spans="1:8" ht="15" thickBot="1">
      <c r="A30" s="25" t="s">
        <v>59</v>
      </c>
      <c r="B30" s="43"/>
      <c r="C30" s="25"/>
      <c r="D30" s="25"/>
      <c r="E30" s="25"/>
      <c r="F30" s="25"/>
      <c r="G30" s="25"/>
      <c r="H30" s="26"/>
    </row>
    <row r="31" spans="1:8" ht="28.2" thickBot="1">
      <c r="A31" s="25" t="s">
        <v>214</v>
      </c>
      <c r="B31" s="25" t="s">
        <v>213</v>
      </c>
      <c r="C31" s="25"/>
      <c r="D31" s="25"/>
      <c r="E31" s="25"/>
      <c r="F31" s="25"/>
      <c r="G31" s="25"/>
      <c r="H31" s="26"/>
    </row>
    <row r="32" spans="1:8" ht="15" thickBot="1">
      <c r="A32" s="25" t="s">
        <v>55</v>
      </c>
      <c r="B32" s="25"/>
      <c r="C32" s="25"/>
      <c r="D32" s="25"/>
      <c r="E32" s="25"/>
      <c r="F32" s="25"/>
      <c r="G32" s="25"/>
      <c r="H32" s="26"/>
    </row>
    <row r="33" spans="1:8" ht="15" thickBot="1">
      <c r="A33" s="25" t="s">
        <v>59</v>
      </c>
      <c r="B33" s="25"/>
      <c r="C33" s="25"/>
      <c r="D33" s="25"/>
      <c r="E33" s="25"/>
      <c r="F33" s="25"/>
      <c r="G33" s="25"/>
      <c r="H33" s="26"/>
    </row>
    <row r="34" spans="1:8" ht="24.75" customHeight="1" thickBot="1">
      <c r="A34" s="25"/>
      <c r="B34" s="43" t="s">
        <v>215</v>
      </c>
      <c r="C34" s="25"/>
      <c r="D34" s="25"/>
      <c r="E34" s="25"/>
      <c r="F34" s="25"/>
      <c r="G34" s="25"/>
      <c r="H34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216</v>
      </c>
      <c r="B3" s="247"/>
      <c r="C3" s="247"/>
      <c r="D3" s="247"/>
      <c r="E3" s="247"/>
      <c r="F3" s="247"/>
      <c r="G3" s="247"/>
      <c r="H3" s="248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217</v>
      </c>
      <c r="B6" s="43" t="s">
        <v>218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219</v>
      </c>
      <c r="B9" s="43" t="s">
        <v>220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221</v>
      </c>
      <c r="B12" s="43" t="s">
        <v>222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223</v>
      </c>
      <c r="B15" s="43" t="s">
        <v>224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225</v>
      </c>
      <c r="B18" s="43" t="s">
        <v>226</v>
      </c>
      <c r="C18" s="25"/>
      <c r="D18" s="25"/>
      <c r="E18" s="25"/>
      <c r="F18" s="25"/>
      <c r="G18" s="25"/>
      <c r="H18" s="26"/>
    </row>
    <row r="19" spans="1:8" ht="28.2" thickBot="1">
      <c r="A19" s="25" t="s">
        <v>227</v>
      </c>
      <c r="B19" s="66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67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7"/>
      <c r="C21" s="25"/>
      <c r="D21" s="25"/>
      <c r="E21" s="25"/>
      <c r="F21" s="25"/>
      <c r="G21" s="25"/>
      <c r="H21" s="26"/>
    </row>
    <row r="22" spans="1:8" ht="28.2" thickBot="1">
      <c r="A22" s="25" t="s">
        <v>229</v>
      </c>
      <c r="B22" s="66" t="s">
        <v>230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231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showGridLines="0" zoomScaleNormal="100" workbookViewId="0">
      <selection activeCell="E11" sqref="E11"/>
    </sheetView>
  </sheetViews>
  <sheetFormatPr defaultRowHeight="14.4"/>
  <cols>
    <col min="1" max="1" width="4.88671875" customWidth="1"/>
    <col min="2" max="4" width="15.6640625" customWidth="1"/>
    <col min="5" max="14" width="9.6640625" customWidth="1"/>
    <col min="15" max="15" width="11.109375" customWidth="1"/>
    <col min="16" max="16" width="10.33203125" customWidth="1"/>
    <col min="17" max="17" width="2.33203125" customWidth="1"/>
  </cols>
  <sheetData>
    <row r="1" spans="1:18">
      <c r="A1" s="146" t="s">
        <v>16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8" ht="8.4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3" spans="1:18">
      <c r="A3" s="146" t="s">
        <v>17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8" ht="8.4" customHeight="1" thickBo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8" ht="59.4" customHeight="1" thickBot="1">
      <c r="A5" s="149" t="s">
        <v>37</v>
      </c>
      <c r="B5" s="149" t="s">
        <v>31</v>
      </c>
      <c r="C5" s="152" t="s">
        <v>0</v>
      </c>
      <c r="D5" s="152" t="s">
        <v>19</v>
      </c>
      <c r="E5" s="178" t="s">
        <v>1</v>
      </c>
      <c r="F5" s="179"/>
      <c r="G5" s="178" t="s">
        <v>2</v>
      </c>
      <c r="H5" s="180"/>
      <c r="I5" s="180"/>
      <c r="J5" s="179"/>
      <c r="K5" s="178" t="s">
        <v>3</v>
      </c>
      <c r="L5" s="180"/>
      <c r="M5" s="180"/>
      <c r="N5" s="179"/>
      <c r="O5" s="152" t="s">
        <v>4</v>
      </c>
      <c r="P5" s="152" t="s">
        <v>5</v>
      </c>
      <c r="Q5" s="158"/>
      <c r="R5" s="159"/>
    </row>
    <row r="6" spans="1:18" ht="60.6" thickBot="1">
      <c r="A6" s="150"/>
      <c r="B6" s="150"/>
      <c r="C6" s="150"/>
      <c r="D6" s="150"/>
      <c r="E6" s="17" t="s">
        <v>26</v>
      </c>
      <c r="F6" s="13" t="s">
        <v>6</v>
      </c>
      <c r="G6" s="14" t="s">
        <v>7</v>
      </c>
      <c r="H6" s="14" t="s">
        <v>8</v>
      </c>
      <c r="I6" s="15" t="s">
        <v>9</v>
      </c>
      <c r="J6" s="14" t="s">
        <v>10</v>
      </c>
      <c r="K6" s="14" t="s">
        <v>7</v>
      </c>
      <c r="L6" s="14" t="s">
        <v>8</v>
      </c>
      <c r="M6" s="14" t="s">
        <v>20</v>
      </c>
      <c r="N6" s="12" t="s">
        <v>10</v>
      </c>
      <c r="O6" s="150"/>
      <c r="P6" s="150"/>
      <c r="Q6" s="158"/>
      <c r="R6" s="159"/>
    </row>
    <row r="7" spans="1:18" ht="48.6" thickBot="1">
      <c r="A7" s="12">
        <v>1</v>
      </c>
      <c r="B7" s="12">
        <v>2</v>
      </c>
      <c r="C7" s="12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6" t="s">
        <v>11</v>
      </c>
      <c r="J7" s="12">
        <v>10</v>
      </c>
      <c r="K7" s="12">
        <v>11</v>
      </c>
      <c r="L7" s="12">
        <v>12</v>
      </c>
      <c r="M7" s="12" t="s">
        <v>12</v>
      </c>
      <c r="N7" s="12">
        <v>14</v>
      </c>
      <c r="O7" s="12" t="s">
        <v>13</v>
      </c>
      <c r="P7" s="12">
        <v>16</v>
      </c>
      <c r="Q7" s="158"/>
      <c r="R7" s="159"/>
    </row>
    <row r="8" spans="1:18" ht="15" thickBot="1">
      <c r="A8" s="6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158"/>
      <c r="R8" s="159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6"/>
      <c r="Q9" s="158"/>
      <c r="R9" s="159"/>
    </row>
    <row r="10" spans="1:18" ht="15" thickBot="1">
      <c r="A10" s="6"/>
      <c r="B10" s="6"/>
      <c r="C10" s="6"/>
      <c r="D10" s="6"/>
      <c r="E10" s="6"/>
      <c r="F10" s="6"/>
      <c r="G10" s="6"/>
      <c r="H10" s="6"/>
      <c r="I10" s="8"/>
      <c r="J10" s="5"/>
      <c r="K10" s="6"/>
      <c r="L10" s="6"/>
      <c r="M10" s="6"/>
      <c r="N10" s="6"/>
      <c r="O10" s="6"/>
      <c r="P10" s="6"/>
      <c r="Q10" s="3"/>
      <c r="R10" s="2"/>
    </row>
    <row r="11" spans="1:18" ht="15" thickBot="1">
      <c r="A11" s="6"/>
      <c r="B11" s="6"/>
      <c r="C11" s="6"/>
      <c r="D11" s="6"/>
      <c r="E11" s="6"/>
      <c r="F11" s="6"/>
      <c r="G11" s="6"/>
      <c r="H11" s="6"/>
      <c r="I11" s="8"/>
      <c r="J11" s="5"/>
      <c r="K11" s="6"/>
      <c r="L11" s="6"/>
      <c r="M11" s="6"/>
      <c r="N11" s="6"/>
      <c r="O11" s="10"/>
      <c r="P11" s="6"/>
      <c r="Q11" s="158"/>
      <c r="R11" s="159"/>
    </row>
    <row r="12" spans="1:18" ht="15" thickBot="1">
      <c r="A12" s="172" t="s">
        <v>14</v>
      </c>
      <c r="B12" s="173"/>
      <c r="C12" s="173"/>
      <c r="D12" s="174"/>
      <c r="E12" s="6"/>
      <c r="F12" s="175"/>
      <c r="G12" s="176"/>
      <c r="H12" s="176"/>
      <c r="I12" s="9"/>
      <c r="J12" s="176"/>
      <c r="K12" s="176"/>
      <c r="L12" s="177"/>
      <c r="M12" s="6"/>
      <c r="N12" s="4"/>
      <c r="O12" s="11"/>
      <c r="P12" s="5"/>
      <c r="Q12" s="158"/>
      <c r="R12" s="159"/>
    </row>
    <row r="13" spans="1:18" ht="4.2" customHeight="1" thickBot="1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  <c r="Q13" s="3"/>
      <c r="R13" s="2"/>
    </row>
    <row r="14" spans="1:18" ht="15" customHeight="1" thickBot="1">
      <c r="A14" s="164" t="s">
        <v>15</v>
      </c>
      <c r="B14" s="165"/>
      <c r="C14" s="165"/>
      <c r="D14" s="165"/>
      <c r="E14" s="16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7"/>
      <c r="Q14" s="2"/>
      <c r="R14" s="2"/>
    </row>
    <row r="15" spans="1:18" ht="15" customHeight="1" thickBot="1">
      <c r="A15" s="167" t="s">
        <v>22</v>
      </c>
      <c r="B15" s="160"/>
      <c r="C15" s="160"/>
      <c r="D15" s="160"/>
      <c r="E15" s="168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1"/>
      <c r="Q15" s="158"/>
      <c r="R15" s="159"/>
    </row>
    <row r="16" spans="1:18" ht="15" customHeight="1" thickBot="1">
      <c r="A16" s="153" t="s">
        <v>21</v>
      </c>
      <c r="B16" s="154"/>
      <c r="C16" s="154"/>
      <c r="D16" s="154"/>
      <c r="E16" s="155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3"/>
      <c r="Q16" s="158"/>
      <c r="R16" s="159"/>
    </row>
    <row r="17" spans="1:18" ht="15.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</sheetData>
  <mergeCells count="32">
    <mergeCell ref="Q5:R5"/>
    <mergeCell ref="Q6:R6"/>
    <mergeCell ref="Q7:R7"/>
    <mergeCell ref="B5:B6"/>
    <mergeCell ref="C5:C6"/>
    <mergeCell ref="D5:D6"/>
    <mergeCell ref="E5:F5"/>
    <mergeCell ref="G5:J5"/>
    <mergeCell ref="K5:N5"/>
    <mergeCell ref="Q8:R8"/>
    <mergeCell ref="Q9:R9"/>
    <mergeCell ref="Q11:R11"/>
    <mergeCell ref="A14:E14"/>
    <mergeCell ref="A15:E15"/>
    <mergeCell ref="A13:P13"/>
    <mergeCell ref="A12:D12"/>
    <mergeCell ref="F12:H12"/>
    <mergeCell ref="J12:L12"/>
    <mergeCell ref="Q12:R12"/>
    <mergeCell ref="A16:E16"/>
    <mergeCell ref="F14:P14"/>
    <mergeCell ref="Q15:R15"/>
    <mergeCell ref="Q16:R16"/>
    <mergeCell ref="F15:P15"/>
    <mergeCell ref="F16:P16"/>
    <mergeCell ref="A1:P1"/>
    <mergeCell ref="A3:P3"/>
    <mergeCell ref="A2:P2"/>
    <mergeCell ref="A5:A6"/>
    <mergeCell ref="A4:P4"/>
    <mergeCell ref="O5:O6"/>
    <mergeCell ref="P5:P6"/>
  </mergeCells>
  <pageMargins left="0.7" right="0.7" top="0.75" bottom="0.75" header="0.3" footer="0.3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80"/>
  <sheetViews>
    <sheetView showGridLines="0" topLeftCell="A70" zoomScaleNormal="100" zoomScaleSheetLayoutView="90" workbookViewId="0">
      <selection activeCell="A3" sqref="A3:H3"/>
    </sheetView>
  </sheetViews>
  <sheetFormatPr defaultRowHeight="14.4"/>
  <cols>
    <col min="1" max="1" width="6.88671875" customWidth="1"/>
    <col min="2" max="2" width="40.8867187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232</v>
      </c>
      <c r="B3" s="247"/>
      <c r="C3" s="247"/>
      <c r="D3" s="247"/>
      <c r="E3" s="247"/>
      <c r="F3" s="247"/>
      <c r="G3" s="247"/>
      <c r="H3" s="248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233</v>
      </c>
      <c r="B6" s="25" t="s">
        <v>234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25" t="s">
        <v>235</v>
      </c>
      <c r="C7" s="25"/>
      <c r="D7" s="25"/>
      <c r="E7" s="25"/>
      <c r="F7" s="25"/>
      <c r="G7" s="25"/>
      <c r="H7" s="26"/>
    </row>
    <row r="8" spans="1:8" ht="15" thickBot="1">
      <c r="A8" s="25" t="s">
        <v>236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237</v>
      </c>
      <c r="B9" s="25"/>
      <c r="C9" s="25"/>
      <c r="D9" s="25"/>
      <c r="E9" s="25"/>
      <c r="F9" s="25"/>
      <c r="G9" s="25"/>
      <c r="H9" s="26"/>
    </row>
    <row r="10" spans="1:8" ht="69">
      <c r="A10" s="45" t="s">
        <v>238</v>
      </c>
      <c r="B10" s="44" t="s">
        <v>278</v>
      </c>
      <c r="C10" s="45"/>
      <c r="D10" s="45"/>
      <c r="E10" s="45"/>
      <c r="F10" s="45"/>
      <c r="G10" s="45"/>
      <c r="H10" s="45"/>
    </row>
    <row r="11" spans="1:8" ht="28.2" thickBot="1">
      <c r="A11" s="25" t="s">
        <v>55</v>
      </c>
      <c r="B11" s="25" t="s">
        <v>239</v>
      </c>
      <c r="C11" s="25"/>
      <c r="D11" s="25"/>
      <c r="E11" s="25"/>
      <c r="F11" s="25"/>
      <c r="G11" s="25"/>
      <c r="H11" s="26"/>
    </row>
    <row r="12" spans="1:8" ht="15" thickBot="1">
      <c r="A12" s="25" t="s">
        <v>236</v>
      </c>
      <c r="B12" s="25"/>
      <c r="C12" s="25"/>
      <c r="D12" s="25"/>
      <c r="E12" s="25"/>
      <c r="F12" s="25"/>
      <c r="G12" s="25"/>
      <c r="H12" s="26"/>
    </row>
    <row r="13" spans="1:8" ht="15" thickBot="1">
      <c r="A13" s="25" t="s">
        <v>237</v>
      </c>
      <c r="B13" s="25"/>
      <c r="C13" s="25"/>
      <c r="D13" s="25"/>
      <c r="E13" s="25"/>
      <c r="F13" s="25"/>
      <c r="G13" s="25"/>
      <c r="H13" s="26"/>
    </row>
    <row r="14" spans="1:8" ht="28.2" thickBot="1">
      <c r="A14" s="25" t="s">
        <v>59</v>
      </c>
      <c r="B14" s="25" t="s">
        <v>240</v>
      </c>
      <c r="C14" s="25"/>
      <c r="D14" s="25"/>
      <c r="E14" s="25"/>
      <c r="F14" s="25"/>
      <c r="G14" s="25"/>
      <c r="H14" s="26"/>
    </row>
    <row r="15" spans="1:8" ht="15" thickBot="1">
      <c r="A15" s="25" t="s">
        <v>61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62</v>
      </c>
      <c r="B16" s="25"/>
      <c r="C16" s="25"/>
      <c r="D16" s="25"/>
      <c r="E16" s="25"/>
      <c r="F16" s="25"/>
      <c r="G16" s="25"/>
      <c r="H16" s="26"/>
    </row>
    <row r="17" spans="1:8" ht="15" thickBot="1">
      <c r="A17" s="25" t="s">
        <v>241</v>
      </c>
      <c r="B17" s="25" t="s">
        <v>73</v>
      </c>
      <c r="C17" s="25"/>
      <c r="D17" s="25"/>
      <c r="E17" s="25"/>
      <c r="F17" s="25"/>
      <c r="G17" s="25"/>
      <c r="H17" s="26"/>
    </row>
    <row r="18" spans="1:8" ht="28.2" thickBot="1">
      <c r="A18" s="25" t="s">
        <v>55</v>
      </c>
      <c r="B18" s="25" t="s">
        <v>242</v>
      </c>
      <c r="C18" s="25"/>
      <c r="D18" s="25"/>
      <c r="E18" s="25"/>
      <c r="F18" s="25"/>
      <c r="G18" s="25"/>
      <c r="H18" s="26"/>
    </row>
    <row r="19" spans="1:8" ht="15" thickBot="1">
      <c r="A19" s="25" t="s">
        <v>236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 t="s">
        <v>237</v>
      </c>
      <c r="B20" s="25"/>
      <c r="C20" s="25"/>
      <c r="D20" s="25"/>
      <c r="E20" s="25"/>
      <c r="F20" s="25"/>
      <c r="G20" s="25"/>
      <c r="H20" s="26"/>
    </row>
    <row r="21" spans="1:8" ht="28.2" thickBot="1">
      <c r="A21" s="25" t="s">
        <v>243</v>
      </c>
      <c r="B21" s="25" t="s">
        <v>244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25" t="s">
        <v>245</v>
      </c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25" t="s">
        <v>246</v>
      </c>
      <c r="C23" s="25"/>
      <c r="D23" s="25"/>
      <c r="E23" s="25"/>
      <c r="F23" s="25"/>
      <c r="G23" s="25"/>
      <c r="H23" s="26"/>
    </row>
    <row r="24" spans="1:8" ht="28.2" thickBot="1">
      <c r="A24" s="25" t="s">
        <v>63</v>
      </c>
      <c r="B24" s="25" t="s">
        <v>247</v>
      </c>
      <c r="C24" s="25"/>
      <c r="D24" s="25"/>
      <c r="E24" s="25"/>
      <c r="F24" s="25"/>
      <c r="G24" s="25"/>
      <c r="H24" s="26"/>
    </row>
    <row r="25" spans="1:8" ht="15" thickBot="1">
      <c r="A25" s="25" t="s">
        <v>248</v>
      </c>
      <c r="B25" s="43" t="s">
        <v>249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 t="s">
        <v>250</v>
      </c>
      <c r="C26" s="25"/>
      <c r="D26" s="25"/>
      <c r="E26" s="25"/>
      <c r="F26" s="25"/>
      <c r="G26" s="25"/>
      <c r="H26" s="26"/>
    </row>
    <row r="27" spans="1:8" ht="15" thickBot="1">
      <c r="A27" s="25" t="s">
        <v>236</v>
      </c>
      <c r="B27" s="43"/>
      <c r="C27" s="25"/>
      <c r="D27" s="25"/>
      <c r="E27" s="25"/>
      <c r="F27" s="25"/>
      <c r="G27" s="25"/>
      <c r="H27" s="26"/>
    </row>
    <row r="28" spans="1:8" ht="15" thickBot="1">
      <c r="A28" s="25" t="s">
        <v>237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 t="s">
        <v>251</v>
      </c>
      <c r="C29" s="25"/>
      <c r="D29" s="25"/>
      <c r="E29" s="25"/>
      <c r="F29" s="25"/>
      <c r="G29" s="25"/>
      <c r="H29" s="26"/>
    </row>
    <row r="30" spans="1:8" ht="15" thickBot="1">
      <c r="A30" s="25" t="s">
        <v>61</v>
      </c>
      <c r="B30" s="43"/>
      <c r="C30" s="25"/>
      <c r="D30" s="25"/>
      <c r="E30" s="25"/>
      <c r="F30" s="25"/>
      <c r="G30" s="25"/>
      <c r="H30" s="26"/>
    </row>
    <row r="31" spans="1:8" ht="15" thickBot="1">
      <c r="A31" s="25" t="s">
        <v>62</v>
      </c>
      <c r="B31" s="43"/>
      <c r="C31" s="25"/>
      <c r="D31" s="25"/>
      <c r="E31" s="25"/>
      <c r="F31" s="25"/>
      <c r="G31" s="25"/>
      <c r="H31" s="26"/>
    </row>
    <row r="32" spans="1:8" ht="28.2" thickBot="1">
      <c r="A32" s="25" t="s">
        <v>63</v>
      </c>
      <c r="B32" s="43" t="s">
        <v>252</v>
      </c>
      <c r="C32" s="25"/>
      <c r="D32" s="25"/>
      <c r="E32" s="25"/>
      <c r="F32" s="25"/>
      <c r="G32" s="25"/>
      <c r="H32" s="26"/>
    </row>
    <row r="33" spans="1:8" ht="15" thickBot="1">
      <c r="A33" s="25" t="s">
        <v>65</v>
      </c>
      <c r="B33" s="43"/>
      <c r="C33" s="25"/>
      <c r="D33" s="25"/>
      <c r="E33" s="25"/>
      <c r="F33" s="25"/>
      <c r="G33" s="25"/>
      <c r="H33" s="26"/>
    </row>
    <row r="34" spans="1:8" ht="15" thickBot="1">
      <c r="A34" s="25" t="s">
        <v>66</v>
      </c>
      <c r="B34" s="43"/>
      <c r="C34" s="25"/>
      <c r="D34" s="25"/>
      <c r="E34" s="25"/>
      <c r="F34" s="25"/>
      <c r="G34" s="25"/>
      <c r="H34" s="26"/>
    </row>
    <row r="35" spans="1:8" ht="15" thickBot="1">
      <c r="A35" s="25" t="s">
        <v>253</v>
      </c>
      <c r="B35" s="43" t="s">
        <v>254</v>
      </c>
      <c r="C35" s="25"/>
      <c r="D35" s="25"/>
      <c r="E35" s="25"/>
      <c r="F35" s="25"/>
      <c r="G35" s="25"/>
      <c r="H35" s="26"/>
    </row>
    <row r="36" spans="1:8" ht="15" thickBot="1">
      <c r="A36" s="25" t="s">
        <v>55</v>
      </c>
      <c r="B36" s="43" t="s">
        <v>250</v>
      </c>
      <c r="C36" s="25"/>
      <c r="D36" s="25"/>
      <c r="E36" s="25"/>
      <c r="F36" s="25"/>
      <c r="G36" s="25"/>
      <c r="H36" s="26"/>
    </row>
    <row r="37" spans="1:8" ht="15" thickBot="1">
      <c r="A37" s="25" t="s">
        <v>236</v>
      </c>
      <c r="B37" s="43"/>
      <c r="C37" s="25"/>
      <c r="D37" s="25"/>
      <c r="E37" s="25"/>
      <c r="F37" s="25"/>
      <c r="G37" s="25"/>
      <c r="H37" s="26"/>
    </row>
    <row r="38" spans="1:8" ht="15" thickBot="1">
      <c r="A38" s="25" t="s">
        <v>237</v>
      </c>
      <c r="B38" s="43"/>
      <c r="C38" s="25"/>
      <c r="D38" s="25"/>
      <c r="E38" s="25"/>
      <c r="F38" s="25"/>
      <c r="G38" s="25"/>
      <c r="H38" s="26"/>
    </row>
    <row r="39" spans="1:8" ht="15" thickBot="1">
      <c r="A39" s="25" t="s">
        <v>59</v>
      </c>
      <c r="B39" s="43" t="s">
        <v>255</v>
      </c>
      <c r="C39" s="25"/>
      <c r="D39" s="25"/>
      <c r="E39" s="25"/>
      <c r="F39" s="25"/>
      <c r="G39" s="25"/>
      <c r="H39" s="26"/>
    </row>
    <row r="40" spans="1:8" ht="15" thickBot="1">
      <c r="A40" s="25" t="s">
        <v>61</v>
      </c>
      <c r="B40" s="43"/>
      <c r="C40" s="25"/>
      <c r="D40" s="25"/>
      <c r="E40" s="25"/>
      <c r="F40" s="25"/>
      <c r="G40" s="25"/>
      <c r="H40" s="26"/>
    </row>
    <row r="41" spans="1:8" ht="15" thickBot="1">
      <c r="A41" s="25" t="s">
        <v>62</v>
      </c>
      <c r="B41" s="43"/>
      <c r="C41" s="25"/>
      <c r="D41" s="25"/>
      <c r="E41" s="25"/>
      <c r="F41" s="25"/>
      <c r="G41" s="25"/>
      <c r="H41" s="26"/>
    </row>
    <row r="42" spans="1:8" ht="28.2" thickBot="1">
      <c r="A42" s="25" t="s">
        <v>63</v>
      </c>
      <c r="B42" s="43" t="s">
        <v>256</v>
      </c>
      <c r="C42" s="25"/>
      <c r="D42" s="25"/>
      <c r="E42" s="25"/>
      <c r="F42" s="25"/>
      <c r="G42" s="25"/>
      <c r="H42" s="26"/>
    </row>
    <row r="43" spans="1:8" ht="15" thickBot="1">
      <c r="A43" s="25" t="s">
        <v>65</v>
      </c>
      <c r="B43" s="68"/>
      <c r="C43" s="25"/>
      <c r="D43" s="25"/>
      <c r="E43" s="25"/>
      <c r="F43" s="25"/>
      <c r="G43" s="25"/>
      <c r="H43" s="26"/>
    </row>
    <row r="44" spans="1:8" ht="15" thickBot="1">
      <c r="A44" s="25" t="s">
        <v>66</v>
      </c>
      <c r="B44" s="43"/>
      <c r="C44" s="25"/>
      <c r="D44" s="25"/>
      <c r="E44" s="25"/>
      <c r="F44" s="25"/>
      <c r="G44" s="25"/>
      <c r="H44" s="26"/>
    </row>
    <row r="45" spans="1:8" ht="15" thickBot="1">
      <c r="A45" s="25" t="s">
        <v>257</v>
      </c>
      <c r="B45" s="43" t="s">
        <v>258</v>
      </c>
      <c r="C45" s="25"/>
      <c r="D45" s="25"/>
      <c r="E45" s="25"/>
      <c r="F45" s="25"/>
      <c r="G45" s="25"/>
      <c r="H45" s="26"/>
    </row>
    <row r="46" spans="1:8" ht="15" thickBot="1">
      <c r="A46" s="25" t="s">
        <v>55</v>
      </c>
      <c r="B46" s="25" t="s">
        <v>259</v>
      </c>
      <c r="C46" s="25"/>
      <c r="D46" s="25"/>
      <c r="E46" s="25"/>
      <c r="F46" s="25"/>
      <c r="G46" s="25"/>
      <c r="H46" s="26"/>
    </row>
    <row r="47" spans="1:8" ht="15" thickBot="1">
      <c r="A47" s="25" t="s">
        <v>236</v>
      </c>
      <c r="B47" s="25"/>
      <c r="C47" s="25"/>
      <c r="D47" s="25"/>
      <c r="E47" s="25"/>
      <c r="F47" s="25"/>
      <c r="G47" s="25"/>
      <c r="H47" s="26"/>
    </row>
    <row r="48" spans="1:8" ht="15" thickBot="1">
      <c r="A48" s="25" t="s">
        <v>237</v>
      </c>
      <c r="B48" s="25"/>
      <c r="C48" s="25"/>
      <c r="D48" s="25"/>
      <c r="E48" s="25"/>
      <c r="F48" s="25"/>
      <c r="G48" s="25"/>
      <c r="H48" s="26"/>
    </row>
    <row r="49" spans="1:8" ht="15" thickBot="1">
      <c r="A49" s="25" t="s">
        <v>59</v>
      </c>
      <c r="B49" s="25" t="s">
        <v>260</v>
      </c>
      <c r="C49" s="25"/>
      <c r="D49" s="25"/>
      <c r="E49" s="25"/>
      <c r="F49" s="25"/>
      <c r="G49" s="25"/>
      <c r="H49" s="26"/>
    </row>
    <row r="50" spans="1:8" ht="15" thickBot="1">
      <c r="A50" s="25" t="s">
        <v>61</v>
      </c>
      <c r="B50" s="25"/>
      <c r="C50" s="25"/>
      <c r="D50" s="25"/>
      <c r="E50" s="25"/>
      <c r="F50" s="25"/>
      <c r="G50" s="25"/>
      <c r="H50" s="26"/>
    </row>
    <row r="51" spans="1:8" ht="15" thickBot="1">
      <c r="A51" s="25" t="s">
        <v>62</v>
      </c>
      <c r="B51" s="25"/>
      <c r="C51" s="25"/>
      <c r="D51" s="25"/>
      <c r="E51" s="25"/>
      <c r="F51" s="25"/>
      <c r="G51" s="25"/>
      <c r="H51" s="26"/>
    </row>
    <row r="52" spans="1:8" ht="28.2" thickBot="1">
      <c r="A52" s="25" t="s">
        <v>63</v>
      </c>
      <c r="B52" s="43" t="s">
        <v>256</v>
      </c>
      <c r="C52" s="25"/>
      <c r="D52" s="25"/>
      <c r="E52" s="25"/>
      <c r="F52" s="25"/>
      <c r="G52" s="25"/>
      <c r="H52" s="26"/>
    </row>
    <row r="53" spans="1:8" ht="15" thickBot="1">
      <c r="A53" s="25" t="s">
        <v>65</v>
      </c>
      <c r="B53" s="68"/>
      <c r="C53" s="25"/>
      <c r="D53" s="25"/>
      <c r="E53" s="25"/>
      <c r="F53" s="25"/>
      <c r="G53" s="25"/>
      <c r="H53" s="26"/>
    </row>
    <row r="54" spans="1:8" ht="15" thickBot="1">
      <c r="A54" s="25" t="s">
        <v>66</v>
      </c>
      <c r="B54" s="43"/>
      <c r="C54" s="25"/>
      <c r="D54" s="25"/>
      <c r="E54" s="25"/>
      <c r="F54" s="25"/>
      <c r="G54" s="25"/>
      <c r="H54" s="26"/>
    </row>
    <row r="55" spans="1:8" ht="15" thickBot="1">
      <c r="A55" s="25" t="s">
        <v>261</v>
      </c>
      <c r="B55" s="25" t="s">
        <v>262</v>
      </c>
      <c r="C55" s="25"/>
      <c r="D55" s="25"/>
      <c r="E55" s="25"/>
      <c r="F55" s="25"/>
      <c r="G55" s="25"/>
      <c r="H55" s="26"/>
    </row>
    <row r="56" spans="1:8" ht="15" thickBot="1">
      <c r="A56" s="25" t="s">
        <v>55</v>
      </c>
      <c r="B56" s="25" t="s">
        <v>263</v>
      </c>
      <c r="C56" s="25"/>
      <c r="D56" s="25"/>
      <c r="E56" s="25"/>
      <c r="F56" s="25"/>
      <c r="G56" s="25"/>
      <c r="H56" s="26"/>
    </row>
    <row r="57" spans="1:8" ht="15" thickBot="1">
      <c r="A57" s="25" t="s">
        <v>59</v>
      </c>
      <c r="B57" s="25" t="s">
        <v>264</v>
      </c>
      <c r="C57" s="25"/>
      <c r="D57" s="25"/>
      <c r="E57" s="25"/>
      <c r="F57" s="25"/>
      <c r="G57" s="25"/>
      <c r="H57" s="26"/>
    </row>
    <row r="58" spans="1:8" ht="15" thickBot="1">
      <c r="A58" s="25" t="s">
        <v>63</v>
      </c>
      <c r="B58" s="25" t="s">
        <v>265</v>
      </c>
      <c r="C58" s="25"/>
      <c r="D58" s="25"/>
      <c r="E58" s="25"/>
      <c r="F58" s="25"/>
      <c r="G58" s="25"/>
      <c r="H58" s="26"/>
    </row>
    <row r="59" spans="1:8" ht="15" thickBot="1">
      <c r="A59" s="25" t="s">
        <v>67</v>
      </c>
      <c r="B59" s="25" t="s">
        <v>266</v>
      </c>
      <c r="C59" s="25"/>
      <c r="D59" s="25"/>
      <c r="E59" s="25"/>
      <c r="F59" s="25"/>
      <c r="G59" s="25"/>
      <c r="H59" s="26"/>
    </row>
    <row r="60" spans="1:8" ht="28.2" thickBot="1">
      <c r="A60" s="25" t="s">
        <v>267</v>
      </c>
      <c r="B60" s="25" t="s">
        <v>268</v>
      </c>
      <c r="C60" s="25"/>
      <c r="D60" s="25"/>
      <c r="E60" s="25"/>
      <c r="F60" s="25"/>
      <c r="G60" s="25"/>
      <c r="H60" s="26"/>
    </row>
    <row r="61" spans="1:8" ht="28.2" thickBot="1">
      <c r="A61" s="25" t="s">
        <v>77</v>
      </c>
      <c r="B61" s="25" t="s">
        <v>269</v>
      </c>
      <c r="C61" s="25"/>
      <c r="D61" s="25"/>
      <c r="E61" s="25"/>
      <c r="F61" s="25"/>
      <c r="G61" s="25"/>
      <c r="H61" s="26"/>
    </row>
    <row r="62" spans="1:8" ht="15" thickBot="1">
      <c r="A62" s="25" t="s">
        <v>236</v>
      </c>
      <c r="B62" s="25"/>
      <c r="C62" s="25"/>
      <c r="D62" s="25"/>
      <c r="E62" s="25"/>
      <c r="F62" s="25"/>
      <c r="G62" s="25"/>
      <c r="H62" s="26"/>
    </row>
    <row r="63" spans="1:8" ht="15" thickBot="1">
      <c r="A63" s="25" t="s">
        <v>237</v>
      </c>
      <c r="B63" s="25"/>
      <c r="C63" s="25"/>
      <c r="D63" s="25"/>
      <c r="E63" s="25"/>
      <c r="F63" s="25"/>
      <c r="G63" s="25"/>
      <c r="H63" s="26"/>
    </row>
    <row r="64" spans="1:8" ht="15" thickBot="1">
      <c r="A64" s="25" t="s">
        <v>59</v>
      </c>
      <c r="B64" s="25" t="s">
        <v>270</v>
      </c>
      <c r="C64" s="25"/>
      <c r="D64" s="25"/>
      <c r="E64" s="25"/>
      <c r="F64" s="25"/>
      <c r="G64" s="25"/>
      <c r="H64" s="26"/>
    </row>
    <row r="65" spans="1:8" ht="15" thickBot="1">
      <c r="A65" s="25" t="s">
        <v>61</v>
      </c>
      <c r="B65" s="25"/>
      <c r="C65" s="25"/>
      <c r="D65" s="25"/>
      <c r="E65" s="25"/>
      <c r="F65" s="25"/>
      <c r="G65" s="25"/>
      <c r="H65" s="26"/>
    </row>
    <row r="66" spans="1:8" ht="15" thickBot="1">
      <c r="A66" s="25" t="s">
        <v>62</v>
      </c>
      <c r="B66" s="25"/>
      <c r="C66" s="25"/>
      <c r="D66" s="25"/>
      <c r="E66" s="25"/>
      <c r="F66" s="25"/>
      <c r="G66" s="25"/>
      <c r="H66" s="26"/>
    </row>
    <row r="67" spans="1:8" ht="15" thickBot="1">
      <c r="A67" s="25" t="s">
        <v>63</v>
      </c>
      <c r="B67" s="25" t="s">
        <v>271</v>
      </c>
      <c r="C67" s="25"/>
      <c r="D67" s="25"/>
      <c r="E67" s="25"/>
      <c r="F67" s="25"/>
      <c r="G67" s="25"/>
      <c r="H67" s="26"/>
    </row>
    <row r="68" spans="1:8" ht="15" thickBot="1">
      <c r="A68" s="25" t="s">
        <v>65</v>
      </c>
      <c r="B68" s="25"/>
      <c r="C68" s="25"/>
      <c r="D68" s="25"/>
      <c r="E68" s="25"/>
      <c r="F68" s="25"/>
      <c r="G68" s="25"/>
      <c r="H68" s="26"/>
    </row>
    <row r="69" spans="1:8" ht="15" thickBot="1">
      <c r="A69" s="25" t="s">
        <v>66</v>
      </c>
      <c r="B69" s="25"/>
      <c r="C69" s="25"/>
      <c r="D69" s="25"/>
      <c r="E69" s="25"/>
      <c r="F69" s="25"/>
      <c r="G69" s="25"/>
      <c r="H69" s="26"/>
    </row>
    <row r="70" spans="1:8" ht="15" thickBot="1">
      <c r="A70" s="25" t="s">
        <v>67</v>
      </c>
      <c r="B70" s="25" t="s">
        <v>272</v>
      </c>
      <c r="C70" s="25"/>
      <c r="D70" s="25"/>
      <c r="E70" s="25"/>
      <c r="F70" s="25"/>
      <c r="G70" s="25"/>
      <c r="H70" s="26"/>
    </row>
    <row r="71" spans="1:8" ht="15" thickBot="1">
      <c r="A71" s="25" t="s">
        <v>69</v>
      </c>
      <c r="B71" s="25"/>
      <c r="C71" s="25"/>
      <c r="D71" s="25"/>
      <c r="E71" s="25"/>
      <c r="F71" s="25"/>
      <c r="G71" s="25"/>
      <c r="H71" s="26"/>
    </row>
    <row r="72" spans="1:8" ht="15" thickBot="1">
      <c r="A72" s="25" t="s">
        <v>70</v>
      </c>
      <c r="B72" s="25"/>
      <c r="C72" s="25"/>
      <c r="D72" s="25"/>
      <c r="E72" s="25"/>
      <c r="F72" s="25"/>
      <c r="G72" s="25"/>
      <c r="H72" s="26"/>
    </row>
    <row r="73" spans="1:8" ht="42" thickBot="1">
      <c r="A73" s="25" t="s">
        <v>273</v>
      </c>
      <c r="B73" s="25" t="s">
        <v>274</v>
      </c>
      <c r="C73" s="25"/>
      <c r="D73" s="25"/>
      <c r="E73" s="25"/>
      <c r="F73" s="25"/>
      <c r="G73" s="25"/>
      <c r="H73" s="26"/>
    </row>
    <row r="74" spans="1:8" ht="28.2" thickBot="1">
      <c r="A74" s="25" t="s">
        <v>275</v>
      </c>
      <c r="B74" s="46" t="s">
        <v>279</v>
      </c>
      <c r="C74" s="25"/>
      <c r="D74" s="25"/>
      <c r="E74" s="25"/>
      <c r="F74" s="25"/>
      <c r="G74" s="25"/>
      <c r="H74" s="26"/>
    </row>
    <row r="75" spans="1:8" ht="15" thickBot="1">
      <c r="A75" s="25" t="s">
        <v>77</v>
      </c>
      <c r="B75" s="25"/>
      <c r="C75" s="25"/>
      <c r="D75" s="25"/>
      <c r="E75" s="25"/>
      <c r="F75" s="25"/>
      <c r="G75" s="25"/>
      <c r="H75" s="26"/>
    </row>
    <row r="76" spans="1:8" ht="15" thickBot="1">
      <c r="A76" s="25" t="s">
        <v>59</v>
      </c>
      <c r="B76" s="25"/>
      <c r="C76" s="25"/>
      <c r="D76" s="25"/>
      <c r="E76" s="25"/>
      <c r="F76" s="25"/>
      <c r="G76" s="25"/>
      <c r="H76" s="26"/>
    </row>
    <row r="77" spans="1:8" ht="28.2" thickBot="1">
      <c r="A77" s="25" t="s">
        <v>276</v>
      </c>
      <c r="B77" s="46" t="s">
        <v>280</v>
      </c>
      <c r="C77" s="25"/>
      <c r="D77" s="25"/>
      <c r="E77" s="25"/>
      <c r="F77" s="25"/>
      <c r="G77" s="25"/>
      <c r="H77" s="26"/>
    </row>
    <row r="78" spans="1:8" ht="15" thickBot="1">
      <c r="A78" s="25" t="s">
        <v>77</v>
      </c>
      <c r="B78" s="25"/>
      <c r="C78" s="25"/>
      <c r="D78" s="25"/>
      <c r="E78" s="25"/>
      <c r="F78" s="25"/>
      <c r="G78" s="25"/>
      <c r="H78" s="26"/>
    </row>
    <row r="79" spans="1:8" ht="15" thickBot="1">
      <c r="A79" s="25" t="s">
        <v>59</v>
      </c>
      <c r="B79" s="25"/>
      <c r="C79" s="25"/>
      <c r="D79" s="25"/>
      <c r="E79" s="25"/>
      <c r="F79" s="25"/>
      <c r="G79" s="25"/>
      <c r="H79" s="26"/>
    </row>
    <row r="80" spans="1:8" ht="42" thickBot="1">
      <c r="A80" s="25"/>
      <c r="B80" s="43" t="s">
        <v>277</v>
      </c>
      <c r="C80" s="25"/>
      <c r="D80" s="25"/>
      <c r="E80" s="25"/>
      <c r="F80" s="25"/>
      <c r="G80" s="25"/>
      <c r="H8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19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281</v>
      </c>
      <c r="B3" s="247"/>
      <c r="C3" s="247"/>
      <c r="D3" s="247"/>
      <c r="E3" s="247"/>
      <c r="F3" s="247"/>
      <c r="G3" s="247"/>
      <c r="H3" s="248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282</v>
      </c>
      <c r="B6" s="25" t="s">
        <v>283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25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25"/>
      <c r="C8" s="25"/>
      <c r="D8" s="25"/>
      <c r="E8" s="25"/>
      <c r="F8" s="25"/>
      <c r="G8" s="25"/>
      <c r="H8" s="26"/>
    </row>
    <row r="9" spans="1:8" ht="28.2" thickBot="1">
      <c r="A9" s="25" t="s">
        <v>284</v>
      </c>
      <c r="B9" s="25" t="s">
        <v>285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25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25"/>
      <c r="C11" s="25"/>
      <c r="D11" s="25"/>
      <c r="E11" s="25"/>
      <c r="F11" s="25"/>
      <c r="G11" s="25"/>
      <c r="H11" s="26"/>
    </row>
    <row r="12" spans="1:8" ht="28.2" thickBot="1">
      <c r="A12" s="25" t="s">
        <v>286</v>
      </c>
      <c r="B12" s="25" t="s">
        <v>287</v>
      </c>
      <c r="C12" s="25"/>
      <c r="D12" s="25"/>
      <c r="E12" s="25"/>
      <c r="F12" s="25"/>
      <c r="G12" s="25"/>
      <c r="H12" s="26"/>
    </row>
    <row r="13" spans="1:8" ht="28.2" thickBot="1">
      <c r="A13" s="25" t="s">
        <v>288</v>
      </c>
      <c r="B13" s="25" t="s">
        <v>228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25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25"/>
      <c r="C15" s="25"/>
      <c r="D15" s="25"/>
      <c r="E15" s="25"/>
      <c r="F15" s="25"/>
      <c r="G15" s="25"/>
      <c r="H15" s="26"/>
    </row>
    <row r="16" spans="1:8" ht="28.2" thickBot="1">
      <c r="A16" s="25" t="s">
        <v>289</v>
      </c>
      <c r="B16" s="25" t="s">
        <v>228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/>
      <c r="B19" s="25" t="s">
        <v>290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3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291</v>
      </c>
      <c r="B3" s="247"/>
      <c r="C3" s="247"/>
      <c r="D3" s="247"/>
      <c r="E3" s="247"/>
      <c r="F3" s="247"/>
      <c r="G3" s="247"/>
      <c r="H3" s="248"/>
    </row>
    <row r="4" spans="1:8" ht="42" thickBot="1">
      <c r="A4" s="62" t="s">
        <v>166</v>
      </c>
      <c r="B4" s="23" t="s">
        <v>133</v>
      </c>
      <c r="C4" s="23" t="s">
        <v>292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293</v>
      </c>
      <c r="B6" s="43" t="s">
        <v>294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295</v>
      </c>
      <c r="B9" s="43" t="s">
        <v>296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297</v>
      </c>
      <c r="B12" s="43" t="s">
        <v>298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299</v>
      </c>
      <c r="B15" s="43" t="s">
        <v>300</v>
      </c>
      <c r="C15" s="25"/>
      <c r="D15" s="25"/>
      <c r="E15" s="25"/>
      <c r="F15" s="25"/>
      <c r="G15" s="25"/>
      <c r="H15" s="26"/>
    </row>
    <row r="16" spans="1:8" ht="15" thickBot="1">
      <c r="A16" s="25" t="s">
        <v>77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301</v>
      </c>
      <c r="B18" s="43" t="s">
        <v>302</v>
      </c>
      <c r="C18" s="25"/>
      <c r="D18" s="25"/>
      <c r="E18" s="25"/>
      <c r="F18" s="25"/>
      <c r="G18" s="25"/>
      <c r="H18" s="26"/>
    </row>
    <row r="19" spans="1:8" ht="15" thickBot="1">
      <c r="A19" s="25" t="s">
        <v>77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303</v>
      </c>
      <c r="B21" s="43" t="s">
        <v>304</v>
      </c>
      <c r="C21" s="25"/>
      <c r="D21" s="25"/>
      <c r="E21" s="25"/>
      <c r="F21" s="25"/>
      <c r="G21" s="25"/>
      <c r="H21" s="26"/>
    </row>
    <row r="22" spans="1:8" ht="15" thickBot="1">
      <c r="A22" s="25" t="s">
        <v>77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305</v>
      </c>
      <c r="B24" s="43" t="s">
        <v>306</v>
      </c>
      <c r="C24" s="25"/>
      <c r="D24" s="25"/>
      <c r="E24" s="25"/>
      <c r="F24" s="25"/>
      <c r="G24" s="25"/>
      <c r="H24" s="26"/>
    </row>
    <row r="25" spans="1:8" ht="15" thickBot="1">
      <c r="A25" s="25" t="s">
        <v>77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307</v>
      </c>
      <c r="B27" s="43" t="s">
        <v>308</v>
      </c>
      <c r="C27" s="25"/>
      <c r="D27" s="25"/>
      <c r="E27" s="25"/>
      <c r="F27" s="25"/>
      <c r="G27" s="25"/>
      <c r="H27" s="24" t="s">
        <v>309</v>
      </c>
    </row>
    <row r="28" spans="1:8" ht="15" thickBot="1">
      <c r="A28" s="25" t="s">
        <v>77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/>
      <c r="C29" s="25"/>
      <c r="D29" s="25"/>
      <c r="E29" s="25"/>
      <c r="F29" s="25"/>
      <c r="G29" s="25"/>
      <c r="H29" s="26"/>
    </row>
    <row r="30" spans="1:8" ht="42" thickBot="1">
      <c r="A30" s="25"/>
      <c r="B30" s="43" t="s">
        <v>310</v>
      </c>
      <c r="C30" s="25"/>
      <c r="D30" s="25"/>
      <c r="E30" s="25"/>
      <c r="F30" s="25"/>
      <c r="G30" s="25"/>
      <c r="H3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7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311</v>
      </c>
      <c r="B3" s="247"/>
      <c r="C3" s="247"/>
      <c r="D3" s="247"/>
      <c r="E3" s="247"/>
      <c r="F3" s="247"/>
      <c r="G3" s="247"/>
      <c r="H3" s="248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312</v>
      </c>
      <c r="B6" s="43" t="s">
        <v>110</v>
      </c>
      <c r="C6" s="25"/>
      <c r="D6" s="25"/>
      <c r="E6" s="25"/>
      <c r="F6" s="25"/>
      <c r="G6" s="25"/>
      <c r="H6" s="26"/>
    </row>
    <row r="7" spans="1:8" ht="15" thickBot="1">
      <c r="A7" s="25"/>
      <c r="B7" s="43" t="s">
        <v>313</v>
      </c>
      <c r="C7" s="25"/>
      <c r="D7" s="25"/>
      <c r="E7" s="25"/>
      <c r="F7" s="25"/>
      <c r="G7" s="25"/>
      <c r="H7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13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9" t="s">
        <v>358</v>
      </c>
      <c r="B3" s="247"/>
      <c r="C3" s="247"/>
      <c r="D3" s="247"/>
      <c r="E3" s="247"/>
      <c r="F3" s="247"/>
      <c r="G3" s="247"/>
      <c r="H3" s="248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314</v>
      </c>
      <c r="B6" s="43" t="s">
        <v>315</v>
      </c>
      <c r="C6" s="25"/>
      <c r="D6" s="25"/>
      <c r="E6" s="25"/>
      <c r="F6" s="25"/>
      <c r="G6" s="25"/>
      <c r="H6" s="26"/>
    </row>
    <row r="7" spans="1:8" ht="15" thickBot="1">
      <c r="A7" s="25" t="s">
        <v>316</v>
      </c>
      <c r="B7" s="25" t="s">
        <v>317</v>
      </c>
      <c r="C7" s="25"/>
      <c r="D7" s="25"/>
      <c r="E7" s="25"/>
      <c r="F7" s="25"/>
      <c r="G7" s="25"/>
      <c r="H7" s="26"/>
    </row>
    <row r="8" spans="1:8" ht="15" thickBot="1">
      <c r="A8" s="25" t="s">
        <v>77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25"/>
      <c r="C9" s="25"/>
      <c r="D9" s="25"/>
      <c r="E9" s="25"/>
      <c r="F9" s="25"/>
      <c r="G9" s="25"/>
      <c r="H9" s="26"/>
    </row>
    <row r="10" spans="1:8" ht="15" thickBot="1">
      <c r="A10" s="25" t="s">
        <v>318</v>
      </c>
      <c r="B10" s="43" t="s">
        <v>319</v>
      </c>
      <c r="C10" s="25"/>
      <c r="D10" s="25"/>
      <c r="E10" s="25"/>
      <c r="F10" s="25"/>
      <c r="G10" s="25"/>
      <c r="H10" s="26"/>
    </row>
    <row r="11" spans="1:8" ht="15" thickBot="1">
      <c r="A11" s="25" t="s">
        <v>77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320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321</v>
      </c>
      <c r="B3" s="247"/>
      <c r="C3" s="247"/>
      <c r="D3" s="247"/>
      <c r="E3" s="247"/>
      <c r="F3" s="247"/>
      <c r="G3" s="247"/>
      <c r="H3" s="248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322</v>
      </c>
      <c r="B6" s="43" t="s">
        <v>323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324</v>
      </c>
      <c r="B9" s="43" t="s">
        <v>325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326</v>
      </c>
      <c r="B12" s="43" t="s">
        <v>327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328</v>
      </c>
      <c r="B15" s="43" t="s">
        <v>329</v>
      </c>
      <c r="C15" s="25"/>
      <c r="D15" s="25"/>
      <c r="E15" s="25"/>
      <c r="F15" s="25"/>
      <c r="G15" s="25"/>
      <c r="H15" s="26"/>
    </row>
    <row r="16" spans="1:8" ht="28.2" thickBot="1">
      <c r="A16" s="25" t="s">
        <v>330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28.2" thickBot="1">
      <c r="A19" s="25" t="s">
        <v>332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25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25"/>
      <c r="C21" s="25"/>
      <c r="D21" s="25"/>
      <c r="E21" s="25"/>
      <c r="F21" s="25"/>
      <c r="G21" s="25"/>
      <c r="H21" s="26"/>
    </row>
    <row r="22" spans="1:8" ht="15" thickBot="1">
      <c r="A22" s="25"/>
      <c r="B22" s="25" t="s">
        <v>333</v>
      </c>
      <c r="C22" s="25"/>
      <c r="D22" s="25"/>
      <c r="E22" s="25"/>
      <c r="F22" s="25"/>
      <c r="G22" s="25"/>
      <c r="H2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2"/>
  <sheetViews>
    <sheetView showGridLines="0" zoomScaleNormal="100" workbookViewId="0">
      <selection activeCell="D14" sqref="D14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334</v>
      </c>
      <c r="B3" s="247"/>
      <c r="C3" s="247"/>
      <c r="D3" s="247"/>
      <c r="E3" s="247"/>
      <c r="F3" s="247"/>
      <c r="G3" s="247"/>
      <c r="H3" s="248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6.5" customHeight="1" thickBot="1">
      <c r="A6" s="25" t="s">
        <v>335</v>
      </c>
      <c r="B6" s="43" t="s">
        <v>336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337</v>
      </c>
      <c r="B9" s="43" t="s">
        <v>338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45" t="s">
        <v>339</v>
      </c>
      <c r="B12" s="69" t="s">
        <v>340</v>
      </c>
      <c r="C12" s="45"/>
      <c r="D12" s="45"/>
      <c r="E12" s="45"/>
      <c r="F12" s="45"/>
      <c r="G12" s="45"/>
      <c r="H12" s="45"/>
    </row>
    <row r="13" spans="1:8" ht="15" thickBot="1">
      <c r="A13" s="85" t="s">
        <v>77</v>
      </c>
      <c r="B13" s="86"/>
      <c r="C13" s="52"/>
      <c r="D13" s="52"/>
      <c r="E13" s="52"/>
      <c r="F13" s="52"/>
      <c r="G13" s="52"/>
      <c r="H13" s="53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61.5" customHeight="1" thickBot="1">
      <c r="A15" s="25" t="s">
        <v>341</v>
      </c>
      <c r="B15" s="43" t="s">
        <v>342</v>
      </c>
      <c r="C15" s="25"/>
      <c r="D15" s="25"/>
      <c r="E15" s="25"/>
      <c r="F15" s="25"/>
      <c r="G15" s="25"/>
      <c r="H15" s="26"/>
    </row>
    <row r="16" spans="1:8" ht="28.2" thickBot="1">
      <c r="A16" s="25" t="s">
        <v>343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28.2" thickBot="1">
      <c r="A19" s="25" t="s">
        <v>344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66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6"/>
      <c r="C21" s="25"/>
      <c r="D21" s="25"/>
      <c r="E21" s="25"/>
      <c r="F21" s="25"/>
      <c r="G21" s="25"/>
      <c r="H21" s="26"/>
    </row>
    <row r="22" spans="1:8" ht="15" thickBot="1">
      <c r="A22" s="25"/>
      <c r="B22" s="43" t="s">
        <v>345</v>
      </c>
      <c r="C22" s="25"/>
      <c r="D22" s="25"/>
      <c r="E22" s="25"/>
      <c r="F22" s="25"/>
      <c r="G22" s="25"/>
      <c r="H22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19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346</v>
      </c>
      <c r="B3" s="247"/>
      <c r="C3" s="247"/>
      <c r="D3" s="247"/>
      <c r="E3" s="247"/>
      <c r="F3" s="247"/>
      <c r="G3" s="247"/>
      <c r="H3" s="248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347</v>
      </c>
      <c r="B6" s="43" t="s">
        <v>348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349</v>
      </c>
      <c r="B9" s="43" t="s">
        <v>350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351</v>
      </c>
      <c r="B12" s="43" t="s">
        <v>352</v>
      </c>
      <c r="C12" s="25"/>
      <c r="D12" s="25"/>
      <c r="E12" s="25"/>
      <c r="F12" s="25"/>
      <c r="G12" s="25"/>
      <c r="H12" s="26"/>
    </row>
    <row r="13" spans="1:8" ht="28.2" thickBot="1">
      <c r="A13" s="25" t="s">
        <v>353</v>
      </c>
      <c r="B13" s="25" t="s">
        <v>354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28.2" thickBot="1">
      <c r="A16" s="25" t="s">
        <v>355</v>
      </c>
      <c r="B16" s="25" t="s">
        <v>356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15" thickBot="1">
      <c r="A19" s="25"/>
      <c r="B19" s="43" t="s">
        <v>357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9"/>
  <sheetViews>
    <sheetView showGridLines="0" zoomScaleNormal="100" workbookViewId="0">
      <selection activeCell="B9" sqref="B9"/>
    </sheetView>
  </sheetViews>
  <sheetFormatPr defaultRowHeight="14.4"/>
  <cols>
    <col min="1" max="1" width="6.88671875" customWidth="1"/>
    <col min="2" max="2" width="40.33203125" customWidth="1"/>
    <col min="3" max="7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359</v>
      </c>
      <c r="B3" s="247"/>
      <c r="C3" s="247"/>
      <c r="D3" s="247"/>
      <c r="E3" s="247"/>
      <c r="F3" s="247"/>
      <c r="G3" s="248"/>
    </row>
    <row r="4" spans="1:8" ht="52.95" customHeight="1" thickBot="1">
      <c r="A4" s="62" t="s">
        <v>166</v>
      </c>
      <c r="B4" s="23" t="s">
        <v>133</v>
      </c>
      <c r="C4" s="23" t="s">
        <v>135</v>
      </c>
      <c r="D4" s="23" t="s">
        <v>360</v>
      </c>
      <c r="E4" s="23" t="s">
        <v>99</v>
      </c>
      <c r="F4" s="23" t="s">
        <v>137</v>
      </c>
      <c r="G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4" t="s">
        <v>361</v>
      </c>
    </row>
    <row r="6" spans="1:8" ht="28.2" thickBot="1">
      <c r="A6" s="25" t="s">
        <v>362</v>
      </c>
      <c r="B6" s="43" t="s">
        <v>348</v>
      </c>
      <c r="C6" s="25"/>
      <c r="D6" s="25"/>
      <c r="E6" s="25"/>
      <c r="F6" s="25"/>
      <c r="G6" s="26"/>
    </row>
    <row r="7" spans="1:8" ht="15" thickBot="1">
      <c r="A7" s="25" t="s">
        <v>55</v>
      </c>
      <c r="B7" s="43"/>
      <c r="C7" s="25"/>
      <c r="D7" s="25"/>
      <c r="E7" s="25"/>
      <c r="F7" s="25"/>
      <c r="G7" s="26"/>
    </row>
    <row r="8" spans="1:8" ht="15" thickBot="1">
      <c r="A8" s="25" t="s">
        <v>59</v>
      </c>
      <c r="B8" s="43"/>
      <c r="C8" s="25"/>
      <c r="D8" s="25"/>
      <c r="E8" s="25"/>
      <c r="F8" s="25"/>
      <c r="G8" s="26"/>
    </row>
    <row r="9" spans="1:8" ht="15" thickBot="1">
      <c r="A9" s="25"/>
      <c r="B9" s="100" t="s">
        <v>502</v>
      </c>
      <c r="C9" s="25"/>
      <c r="D9" s="25"/>
      <c r="E9" s="25"/>
      <c r="F9" s="25"/>
      <c r="G9" s="26"/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363</v>
      </c>
      <c r="B3" s="247"/>
      <c r="C3" s="247"/>
      <c r="D3" s="247"/>
      <c r="E3" s="247"/>
      <c r="F3" s="247"/>
      <c r="G3" s="247"/>
      <c r="H3" s="248"/>
    </row>
    <row r="4" spans="1:8" ht="53.4" customHeight="1" thickBot="1">
      <c r="A4" s="62" t="s">
        <v>166</v>
      </c>
      <c r="B4" s="23" t="s">
        <v>133</v>
      </c>
      <c r="C4" s="23" t="s">
        <v>364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366</v>
      </c>
      <c r="B6" s="43" t="s">
        <v>367</v>
      </c>
      <c r="C6" s="25"/>
      <c r="D6" s="25"/>
      <c r="E6" s="25"/>
      <c r="F6" s="25"/>
      <c r="G6" s="25"/>
      <c r="H6" s="26"/>
    </row>
    <row r="7" spans="1:8" ht="28.2" thickBot="1">
      <c r="A7" s="25" t="s">
        <v>368</v>
      </c>
      <c r="B7" s="43" t="s">
        <v>369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15" thickBot="1">
      <c r="A10" s="25"/>
      <c r="B10" s="43" t="s">
        <v>370</v>
      </c>
      <c r="C10" s="25"/>
      <c r="D10" s="25"/>
      <c r="E10" s="25"/>
      <c r="F10" s="25"/>
      <c r="G10" s="25"/>
      <c r="H1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5"/>
  <sheetViews>
    <sheetView showGridLines="0" zoomScale="90" zoomScaleNormal="90" workbookViewId="0">
      <selection activeCell="A3" sqref="A3:A4"/>
    </sheetView>
  </sheetViews>
  <sheetFormatPr defaultRowHeight="14.4"/>
  <cols>
    <col min="1" max="1" width="4.88671875" customWidth="1"/>
    <col min="2" max="4" width="15.6640625" customWidth="1"/>
    <col min="5" max="7" width="9.6640625" customWidth="1"/>
    <col min="8" max="8" width="10.88671875" customWidth="1"/>
    <col min="9" max="11" width="9.6640625" customWidth="1"/>
    <col min="12" max="12" width="10.88671875" customWidth="1"/>
    <col min="13" max="14" width="9.6640625" customWidth="1"/>
    <col min="15" max="15" width="11.109375" customWidth="1"/>
    <col min="16" max="16" width="10.5546875" customWidth="1"/>
    <col min="17" max="17" width="2.44140625" customWidth="1"/>
  </cols>
  <sheetData>
    <row r="1" spans="1:18">
      <c r="A1" s="181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8" ht="8.4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8" ht="59.4" customHeight="1" thickBot="1">
      <c r="A3" s="149" t="s">
        <v>37</v>
      </c>
      <c r="B3" s="149" t="s">
        <v>23</v>
      </c>
      <c r="C3" s="152" t="s">
        <v>24</v>
      </c>
      <c r="D3" s="149" t="s">
        <v>25</v>
      </c>
      <c r="E3" s="178" t="s">
        <v>1</v>
      </c>
      <c r="F3" s="179"/>
      <c r="G3" s="178" t="s">
        <v>2</v>
      </c>
      <c r="H3" s="180"/>
      <c r="I3" s="180"/>
      <c r="J3" s="179"/>
      <c r="K3" s="178" t="s">
        <v>3</v>
      </c>
      <c r="L3" s="180"/>
      <c r="M3" s="180"/>
      <c r="N3" s="179"/>
      <c r="O3" s="152" t="s">
        <v>4</v>
      </c>
      <c r="P3" s="152" t="s">
        <v>5</v>
      </c>
      <c r="Q3" s="158"/>
      <c r="R3" s="159"/>
    </row>
    <row r="4" spans="1:18" ht="60.6" thickBot="1">
      <c r="A4" s="150"/>
      <c r="B4" s="150"/>
      <c r="C4" s="150"/>
      <c r="D4" s="150"/>
      <c r="E4" s="17" t="s">
        <v>33</v>
      </c>
      <c r="F4" s="13" t="s">
        <v>6</v>
      </c>
      <c r="G4" s="14" t="s">
        <v>7</v>
      </c>
      <c r="H4" s="14" t="s">
        <v>27</v>
      </c>
      <c r="I4" s="15" t="s">
        <v>9</v>
      </c>
      <c r="J4" s="14" t="s">
        <v>10</v>
      </c>
      <c r="K4" s="14" t="s">
        <v>7</v>
      </c>
      <c r="L4" s="14" t="s">
        <v>27</v>
      </c>
      <c r="M4" s="18" t="s">
        <v>20</v>
      </c>
      <c r="N4" s="12" t="s">
        <v>10</v>
      </c>
      <c r="O4" s="150"/>
      <c r="P4" s="150"/>
      <c r="Q4" s="158"/>
      <c r="R4" s="159"/>
    </row>
    <row r="5" spans="1:18" ht="48.6" thickBot="1">
      <c r="A5" s="12">
        <v>1</v>
      </c>
      <c r="B5" s="12">
        <v>2</v>
      </c>
      <c r="C5" s="12">
        <v>3</v>
      </c>
      <c r="D5" s="14">
        <v>4</v>
      </c>
      <c r="E5" s="14">
        <v>5</v>
      </c>
      <c r="F5" s="12">
        <v>6</v>
      </c>
      <c r="G5" s="12">
        <v>7</v>
      </c>
      <c r="H5" s="12">
        <v>8</v>
      </c>
      <c r="I5" s="16" t="s">
        <v>11</v>
      </c>
      <c r="J5" s="12">
        <v>10</v>
      </c>
      <c r="K5" s="12">
        <v>11</v>
      </c>
      <c r="L5" s="12">
        <v>12</v>
      </c>
      <c r="M5" s="12" t="s">
        <v>12</v>
      </c>
      <c r="N5" s="12">
        <v>14</v>
      </c>
      <c r="O5" s="12" t="s">
        <v>13</v>
      </c>
      <c r="P5" s="12">
        <v>16</v>
      </c>
      <c r="Q5" s="158"/>
      <c r="R5" s="159"/>
    </row>
    <row r="6" spans="1:18" ht="15" thickBot="1">
      <c r="A6" s="6"/>
      <c r="B6" s="6"/>
      <c r="C6" s="6"/>
      <c r="D6" s="6"/>
      <c r="E6" s="6"/>
      <c r="F6" s="6"/>
      <c r="G6" s="6"/>
      <c r="H6" s="6"/>
      <c r="I6" s="7"/>
      <c r="J6" s="5"/>
      <c r="K6" s="6"/>
      <c r="L6" s="6"/>
      <c r="M6" s="6"/>
      <c r="N6" s="6"/>
      <c r="O6" s="6"/>
      <c r="P6" s="6"/>
      <c r="Q6" s="158"/>
      <c r="R6" s="159"/>
    </row>
    <row r="7" spans="1:18" ht="15" thickBot="1">
      <c r="A7" s="6"/>
      <c r="B7" s="6"/>
      <c r="C7" s="6"/>
      <c r="D7" s="6"/>
      <c r="E7" s="6"/>
      <c r="F7" s="6"/>
      <c r="G7" s="6"/>
      <c r="H7" s="6"/>
      <c r="I7" s="8"/>
      <c r="J7" s="5"/>
      <c r="K7" s="6"/>
      <c r="L7" s="6"/>
      <c r="M7" s="6"/>
      <c r="N7" s="6"/>
      <c r="O7" s="6"/>
      <c r="P7" s="6"/>
      <c r="Q7" s="158"/>
      <c r="R7" s="159"/>
    </row>
    <row r="8" spans="1:18" ht="15" thickBot="1">
      <c r="A8" s="6"/>
      <c r="B8" s="6"/>
      <c r="C8" s="6"/>
      <c r="D8" s="6"/>
      <c r="E8" s="6"/>
      <c r="F8" s="6"/>
      <c r="G8" s="6"/>
      <c r="H8" s="6"/>
      <c r="I8" s="8"/>
      <c r="J8" s="5"/>
      <c r="K8" s="6"/>
      <c r="L8" s="6"/>
      <c r="M8" s="6"/>
      <c r="N8" s="6"/>
      <c r="O8" s="6"/>
      <c r="P8" s="6"/>
      <c r="Q8" s="3"/>
      <c r="R8" s="2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10"/>
      <c r="P9" s="6"/>
      <c r="Q9" s="158"/>
      <c r="R9" s="159"/>
    </row>
    <row r="10" spans="1:18" ht="15" thickBot="1">
      <c r="A10" s="172" t="s">
        <v>14</v>
      </c>
      <c r="B10" s="173"/>
      <c r="C10" s="173"/>
      <c r="D10" s="174"/>
      <c r="E10" s="6"/>
      <c r="F10" s="175"/>
      <c r="G10" s="176"/>
      <c r="H10" s="176"/>
      <c r="I10" s="9"/>
      <c r="J10" s="176"/>
      <c r="K10" s="176"/>
      <c r="L10" s="177"/>
      <c r="M10" s="6"/>
      <c r="N10" s="4"/>
      <c r="O10" s="11"/>
      <c r="P10" s="5"/>
      <c r="Q10" s="158"/>
      <c r="R10" s="159"/>
    </row>
    <row r="11" spans="1:18" ht="4.95" customHeight="1" thickBot="1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3"/>
      <c r="R11" s="2"/>
    </row>
    <row r="12" spans="1:18" ht="15" customHeight="1" thickBot="1">
      <c r="A12" s="164" t="s">
        <v>28</v>
      </c>
      <c r="B12" s="165"/>
      <c r="C12" s="165"/>
      <c r="D12" s="165"/>
      <c r="E12" s="16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7"/>
      <c r="Q12" s="2"/>
      <c r="R12" s="2"/>
    </row>
    <row r="13" spans="1:18" ht="15" customHeight="1" thickBot="1">
      <c r="A13" s="167" t="s">
        <v>29</v>
      </c>
      <c r="B13" s="160"/>
      <c r="C13" s="160"/>
      <c r="D13" s="160"/>
      <c r="E13" s="168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1"/>
      <c r="Q13" s="158"/>
      <c r="R13" s="159"/>
    </row>
    <row r="14" spans="1:18" ht="15" customHeight="1" thickBot="1">
      <c r="A14" s="153" t="s">
        <v>30</v>
      </c>
      <c r="B14" s="154"/>
      <c r="C14" s="154"/>
      <c r="D14" s="154"/>
      <c r="E14" s="155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Q14" s="158"/>
      <c r="R14" s="159"/>
    </row>
    <row r="15" spans="1:18" ht="15.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/>
    </row>
  </sheetData>
  <mergeCells count="30"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  <mergeCell ref="Q3:R3"/>
    <mergeCell ref="Q4:R4"/>
    <mergeCell ref="Q6:R6"/>
    <mergeCell ref="Q7:R7"/>
    <mergeCell ref="Q5:R5"/>
    <mergeCell ref="Q9:R9"/>
    <mergeCell ref="A10:D10"/>
    <mergeCell ref="F10:H10"/>
    <mergeCell ref="J10:L10"/>
    <mergeCell ref="Q10:R10"/>
    <mergeCell ref="A14:E14"/>
    <mergeCell ref="F14:P14"/>
    <mergeCell ref="Q14:R14"/>
    <mergeCell ref="A11:P11"/>
    <mergeCell ref="A12:E12"/>
    <mergeCell ref="F12:P12"/>
    <mergeCell ref="A13:E13"/>
    <mergeCell ref="F13:P13"/>
    <mergeCell ref="Q13:R13"/>
  </mergeCells>
  <pageMargins left="0.7" right="0.7" top="0.75" bottom="0.75" header="0.3" footer="0.3"/>
  <pageSetup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1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371</v>
      </c>
      <c r="B3" s="247"/>
      <c r="C3" s="247"/>
      <c r="D3" s="247"/>
      <c r="E3" s="247"/>
      <c r="F3" s="247"/>
      <c r="G3" s="247"/>
      <c r="H3" s="248"/>
    </row>
    <row r="4" spans="1:8" ht="53.4" customHeight="1" thickBot="1">
      <c r="A4" s="62" t="s">
        <v>166</v>
      </c>
      <c r="B4" s="23" t="s">
        <v>133</v>
      </c>
      <c r="C4" s="23" t="s">
        <v>372</v>
      </c>
      <c r="D4" s="23" t="s">
        <v>135</v>
      </c>
      <c r="E4" s="23" t="s">
        <v>373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374</v>
      </c>
      <c r="B6" s="43" t="s">
        <v>375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376</v>
      </c>
      <c r="B9" s="43" t="s">
        <v>377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378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6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379</v>
      </c>
      <c r="B3" s="247"/>
      <c r="C3" s="247"/>
      <c r="D3" s="247"/>
      <c r="E3" s="247"/>
      <c r="F3" s="247"/>
      <c r="G3" s="247"/>
      <c r="H3" s="248"/>
    </row>
    <row r="4" spans="1:8" ht="53.4" customHeight="1" thickBot="1">
      <c r="A4" s="62" t="s">
        <v>166</v>
      </c>
      <c r="B4" s="23" t="s">
        <v>133</v>
      </c>
      <c r="C4" s="23" t="s">
        <v>380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381</v>
      </c>
      <c r="B6" s="43" t="s">
        <v>382</v>
      </c>
      <c r="C6" s="25"/>
      <c r="D6" s="25"/>
      <c r="E6" s="25"/>
      <c r="F6" s="25"/>
      <c r="G6" s="25"/>
      <c r="H6" s="26"/>
    </row>
    <row r="7" spans="1:8" ht="28.2" thickBot="1">
      <c r="A7" s="25" t="s">
        <v>383</v>
      </c>
      <c r="B7" s="25" t="s">
        <v>354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384</v>
      </c>
      <c r="B10" s="25" t="s">
        <v>385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 t="s">
        <v>386</v>
      </c>
      <c r="B13" s="43" t="s">
        <v>387</v>
      </c>
      <c r="C13" s="25"/>
      <c r="D13" s="25"/>
      <c r="E13" s="25"/>
      <c r="F13" s="25"/>
      <c r="G13" s="25"/>
      <c r="H13" s="26"/>
    </row>
    <row r="14" spans="1:8" ht="15" thickBot="1">
      <c r="A14" s="25" t="s">
        <v>55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15" thickBot="1">
      <c r="A16" s="25"/>
      <c r="B16" s="43" t="s">
        <v>388</v>
      </c>
      <c r="C16" s="25"/>
      <c r="D16" s="25"/>
      <c r="E16" s="25"/>
      <c r="F16" s="25"/>
      <c r="G16" s="25"/>
      <c r="H16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5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389</v>
      </c>
      <c r="B3" s="247"/>
      <c r="C3" s="247"/>
      <c r="D3" s="247"/>
      <c r="E3" s="247"/>
      <c r="F3" s="247"/>
      <c r="G3" s="247"/>
      <c r="H3" s="248"/>
    </row>
    <row r="4" spans="1:8" ht="53.4" customHeight="1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390</v>
      </c>
      <c r="B6" s="43" t="s">
        <v>391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392</v>
      </c>
      <c r="B9" s="43" t="s">
        <v>393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394</v>
      </c>
      <c r="B12" s="43" t="s">
        <v>395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396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H15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9" t="s">
        <v>397</v>
      </c>
      <c r="B3" s="247"/>
      <c r="C3" s="247"/>
      <c r="D3" s="247"/>
      <c r="E3" s="247"/>
      <c r="F3" s="247"/>
      <c r="G3" s="247"/>
      <c r="H3" s="248"/>
    </row>
    <row r="4" spans="1:8" ht="28.2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398</v>
      </c>
      <c r="B6" s="43" t="s">
        <v>399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400</v>
      </c>
      <c r="B9" s="43" t="s">
        <v>401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402</v>
      </c>
      <c r="B12" s="43" t="s">
        <v>403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404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25"/>
  <sheetViews>
    <sheetView showGridLines="0" zoomScale="90" zoomScaleNormal="9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405</v>
      </c>
      <c r="B3" s="247"/>
      <c r="C3" s="247"/>
      <c r="D3" s="247"/>
      <c r="E3" s="247"/>
      <c r="F3" s="247"/>
      <c r="G3" s="247"/>
      <c r="H3" s="248"/>
    </row>
    <row r="4" spans="1:8" ht="42" thickBot="1">
      <c r="A4" s="23" t="s">
        <v>34</v>
      </c>
      <c r="B4" s="23" t="s">
        <v>133</v>
      </c>
      <c r="C4" s="23" t="s">
        <v>406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407</v>
      </c>
      <c r="B6" s="43" t="s">
        <v>408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409</v>
      </c>
      <c r="B9" s="43" t="s">
        <v>410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411</v>
      </c>
      <c r="B12" s="43" t="s">
        <v>412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42" thickBot="1">
      <c r="A15" s="25" t="s">
        <v>413</v>
      </c>
      <c r="B15" s="43" t="s">
        <v>414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415</v>
      </c>
      <c r="B18" s="43" t="s">
        <v>416</v>
      </c>
      <c r="C18" s="25"/>
      <c r="D18" s="25"/>
      <c r="E18" s="25"/>
      <c r="F18" s="25"/>
      <c r="G18" s="25"/>
      <c r="H18" s="26"/>
    </row>
    <row r="19" spans="1:8" ht="28.2" thickBot="1">
      <c r="A19" s="25" t="s">
        <v>417</v>
      </c>
      <c r="B19" s="25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418</v>
      </c>
      <c r="B22" s="25" t="s">
        <v>385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/>
      <c r="B25" s="43" t="s">
        <v>419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H12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420</v>
      </c>
      <c r="B3" s="247"/>
      <c r="C3" s="247"/>
      <c r="D3" s="247"/>
      <c r="E3" s="247"/>
      <c r="F3" s="247"/>
      <c r="G3" s="247"/>
      <c r="H3" s="248"/>
    </row>
    <row r="4" spans="1:8" ht="28.2" thickBot="1">
      <c r="A4" s="70" t="s">
        <v>446</v>
      </c>
      <c r="B4" s="23" t="s">
        <v>133</v>
      </c>
      <c r="C4" s="23" t="s">
        <v>421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55.8" thickBot="1">
      <c r="A6" s="25" t="s">
        <v>422</v>
      </c>
      <c r="B6" s="43" t="s">
        <v>423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424</v>
      </c>
      <c r="B9" s="43" t="s">
        <v>425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426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1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7" width="19.554687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427</v>
      </c>
      <c r="B3" s="247"/>
      <c r="C3" s="247"/>
      <c r="D3" s="247"/>
      <c r="E3" s="247"/>
      <c r="F3" s="247"/>
      <c r="G3" s="247"/>
      <c r="H3" s="65"/>
    </row>
    <row r="4" spans="1:8" ht="52.95" customHeight="1" thickBot="1">
      <c r="A4" s="70" t="s">
        <v>447</v>
      </c>
      <c r="B4" s="23" t="s">
        <v>133</v>
      </c>
      <c r="C4" s="59" t="s">
        <v>428</v>
      </c>
      <c r="D4" s="59" t="s">
        <v>135</v>
      </c>
      <c r="E4" s="23" t="s">
        <v>365</v>
      </c>
      <c r="F4" s="59" t="s">
        <v>99</v>
      </c>
      <c r="G4" s="23" t="s">
        <v>137</v>
      </c>
      <c r="H4" s="42"/>
    </row>
    <row r="5" spans="1:8" ht="15" thickBot="1">
      <c r="A5" s="23">
        <v>1</v>
      </c>
      <c r="B5" s="19">
        <v>2</v>
      </c>
      <c r="C5" s="59">
        <v>3</v>
      </c>
      <c r="D5" s="59">
        <v>4</v>
      </c>
      <c r="E5" s="23">
        <v>5</v>
      </c>
      <c r="F5" s="59">
        <v>6</v>
      </c>
      <c r="G5" s="59">
        <v>7</v>
      </c>
      <c r="H5" s="42"/>
    </row>
    <row r="6" spans="1:8" ht="55.8" thickBot="1">
      <c r="A6" s="25" t="s">
        <v>429</v>
      </c>
      <c r="B6" s="43" t="s">
        <v>430</v>
      </c>
      <c r="C6" s="60"/>
      <c r="D6" s="60"/>
      <c r="E6" s="25"/>
      <c r="F6" s="60"/>
      <c r="G6" s="60"/>
      <c r="H6" s="42"/>
    </row>
    <row r="7" spans="1:8" ht="15" thickBot="1">
      <c r="A7" s="25" t="s">
        <v>55</v>
      </c>
      <c r="B7" s="43"/>
      <c r="C7" s="60"/>
      <c r="D7" s="60"/>
      <c r="E7" s="25"/>
      <c r="F7" s="60"/>
      <c r="G7" s="60"/>
      <c r="H7" s="42"/>
    </row>
    <row r="8" spans="1:8" ht="15" thickBot="1">
      <c r="A8" s="25" t="s">
        <v>59</v>
      </c>
      <c r="B8" s="43"/>
      <c r="C8" s="60"/>
      <c r="D8" s="60"/>
      <c r="E8" s="25"/>
      <c r="F8" s="60"/>
      <c r="G8" s="60"/>
      <c r="H8" s="42"/>
    </row>
    <row r="9" spans="1:8" ht="15" thickBot="1">
      <c r="A9" s="25"/>
      <c r="B9" s="43" t="s">
        <v>431</v>
      </c>
      <c r="C9" s="60"/>
      <c r="D9" s="60"/>
      <c r="E9" s="25"/>
      <c r="F9" s="60"/>
      <c r="G9" s="60"/>
      <c r="H9" s="42"/>
    </row>
    <row r="10" spans="1:8">
      <c r="A10" s="240"/>
      <c r="B10" s="240"/>
      <c r="C10" s="240"/>
      <c r="D10" s="240"/>
      <c r="E10" s="240"/>
      <c r="F10" s="240"/>
      <c r="G10" s="240"/>
      <c r="H10" s="65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H13"/>
  <sheetViews>
    <sheetView showGridLines="0" zoomScaleNormal="100" workbookViewId="0">
      <selection activeCell="B10" sqref="B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432</v>
      </c>
      <c r="B3" s="247"/>
      <c r="C3" s="247"/>
      <c r="D3" s="247"/>
      <c r="E3" s="247"/>
      <c r="F3" s="247"/>
      <c r="G3" s="247"/>
      <c r="H3" s="248"/>
    </row>
    <row r="4" spans="1:8" ht="52.95" customHeight="1" thickBot="1">
      <c r="A4" s="23" t="s">
        <v>34</v>
      </c>
      <c r="B4" s="59" t="s">
        <v>133</v>
      </c>
      <c r="C4" s="23" t="s">
        <v>134</v>
      </c>
      <c r="D4" s="59" t="s">
        <v>135</v>
      </c>
      <c r="E4" s="59" t="s">
        <v>136</v>
      </c>
      <c r="F4" s="59" t="s">
        <v>99</v>
      </c>
      <c r="G4" s="59" t="s">
        <v>137</v>
      </c>
      <c r="H4" s="24" t="s">
        <v>100</v>
      </c>
    </row>
    <row r="5" spans="1:8" ht="15" thickBot="1">
      <c r="A5" s="23">
        <v>1</v>
      </c>
      <c r="B5" s="34">
        <v>2</v>
      </c>
      <c r="C5" s="23">
        <v>3</v>
      </c>
      <c r="D5" s="59">
        <v>4</v>
      </c>
      <c r="E5" s="59">
        <v>5</v>
      </c>
      <c r="F5" s="59">
        <v>6</v>
      </c>
      <c r="G5" s="59">
        <v>7</v>
      </c>
      <c r="H5" s="24" t="s">
        <v>138</v>
      </c>
    </row>
    <row r="6" spans="1:8" ht="30" thickBot="1">
      <c r="A6" s="25" t="s">
        <v>433</v>
      </c>
      <c r="B6" s="71" t="s">
        <v>434</v>
      </c>
      <c r="C6" s="25"/>
      <c r="D6" s="60"/>
      <c r="E6" s="60"/>
      <c r="F6" s="60"/>
      <c r="G6" s="60"/>
      <c r="H6" s="26"/>
    </row>
    <row r="7" spans="1:8" ht="15" customHeight="1" thickBot="1">
      <c r="A7" s="25" t="s">
        <v>435</v>
      </c>
      <c r="B7" s="72" t="s">
        <v>474</v>
      </c>
      <c r="C7" s="25"/>
      <c r="D7" s="60"/>
      <c r="E7" s="60"/>
      <c r="F7" s="60"/>
      <c r="G7" s="60"/>
      <c r="H7" s="26"/>
    </row>
    <row r="8" spans="1:8" ht="15" thickBot="1">
      <c r="A8" s="25" t="s">
        <v>55</v>
      </c>
      <c r="B8" s="58"/>
      <c r="C8" s="25"/>
      <c r="D8" s="60"/>
      <c r="E8" s="60"/>
      <c r="F8" s="60"/>
      <c r="G8" s="60"/>
      <c r="H8" s="26"/>
    </row>
    <row r="9" spans="1:8" ht="15" thickBot="1">
      <c r="A9" s="25" t="s">
        <v>59</v>
      </c>
      <c r="B9" s="58"/>
      <c r="C9" s="25"/>
      <c r="D9" s="60"/>
      <c r="E9" s="60"/>
      <c r="F9" s="60"/>
      <c r="G9" s="60"/>
      <c r="H9" s="26"/>
    </row>
    <row r="10" spans="1:8" ht="15.75" customHeight="1" thickBot="1">
      <c r="A10" s="25" t="s">
        <v>436</v>
      </c>
      <c r="B10" s="58" t="s">
        <v>473</v>
      </c>
      <c r="C10" s="25"/>
      <c r="D10" s="60"/>
      <c r="E10" s="60"/>
      <c r="F10" s="60"/>
      <c r="G10" s="60"/>
      <c r="H10" s="26"/>
    </row>
    <row r="11" spans="1:8" ht="15" thickBot="1">
      <c r="A11" s="25" t="s">
        <v>55</v>
      </c>
      <c r="B11" s="58"/>
      <c r="C11" s="25"/>
      <c r="D11" s="60"/>
      <c r="E11" s="60"/>
      <c r="F11" s="60"/>
      <c r="G11" s="60"/>
      <c r="H11" s="26"/>
    </row>
    <row r="12" spans="1:8" ht="15" thickBot="1">
      <c r="A12" s="25" t="s">
        <v>59</v>
      </c>
      <c r="B12" s="58"/>
      <c r="C12" s="25"/>
      <c r="D12" s="60"/>
      <c r="E12" s="60"/>
      <c r="F12" s="60"/>
      <c r="G12" s="60"/>
      <c r="H12" s="26"/>
    </row>
    <row r="13" spans="1:8" ht="15" customHeight="1" thickBot="1">
      <c r="A13" s="25"/>
      <c r="B13" s="58" t="s">
        <v>437</v>
      </c>
      <c r="C13" s="25"/>
      <c r="D13" s="60"/>
      <c r="E13" s="60"/>
      <c r="F13" s="60"/>
      <c r="G13" s="60"/>
      <c r="H13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3"/>
  <sheetViews>
    <sheetView showGridLines="0" zoomScaleNormal="100" workbookViewId="0">
      <selection activeCell="B18" sqref="B18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45" t="s">
        <v>167</v>
      </c>
      <c r="B1" s="245"/>
      <c r="C1" s="245"/>
      <c r="D1" s="245"/>
      <c r="E1" s="245"/>
      <c r="F1" s="245"/>
      <c r="G1" s="245"/>
      <c r="H1" s="245"/>
    </row>
    <row r="2" spans="1:8" ht="8.4" customHeight="1" thickBot="1">
      <c r="A2" s="206"/>
      <c r="B2" s="206"/>
      <c r="C2" s="206"/>
      <c r="D2" s="206"/>
      <c r="E2" s="206"/>
      <c r="F2" s="206"/>
      <c r="G2" s="206"/>
      <c r="H2" s="206"/>
    </row>
    <row r="3" spans="1:8" ht="15" thickBot="1">
      <c r="A3" s="246" t="s">
        <v>438</v>
      </c>
      <c r="B3" s="247"/>
      <c r="C3" s="247"/>
      <c r="D3" s="247"/>
      <c r="E3" s="247"/>
      <c r="F3" s="247"/>
      <c r="G3" s="247"/>
      <c r="H3" s="248"/>
    </row>
    <row r="4" spans="1:8" ht="60.6" customHeight="1" thickBot="1">
      <c r="A4" s="23" t="s">
        <v>34</v>
      </c>
      <c r="B4" s="23" t="s">
        <v>133</v>
      </c>
      <c r="C4" s="23" t="s">
        <v>439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440</v>
      </c>
      <c r="B6" s="64" t="s">
        <v>441</v>
      </c>
      <c r="C6" s="25"/>
      <c r="D6" s="25"/>
      <c r="E6" s="25"/>
      <c r="F6" s="25"/>
      <c r="G6" s="25"/>
      <c r="H6" s="26"/>
    </row>
    <row r="7" spans="1:8" ht="28.2" thickBot="1">
      <c r="A7" s="25" t="s">
        <v>442</v>
      </c>
      <c r="B7" s="67" t="s">
        <v>385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443</v>
      </c>
      <c r="B10" s="67" t="s">
        <v>444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445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D29"/>
  <sheetViews>
    <sheetView showGridLines="0" zoomScaleNormal="100" workbookViewId="0">
      <selection activeCell="L8" sqref="L8"/>
    </sheetView>
  </sheetViews>
  <sheetFormatPr defaultRowHeight="14.4"/>
  <cols>
    <col min="1" max="1" width="7.33203125" customWidth="1"/>
    <col min="2" max="2" width="13.6640625" customWidth="1"/>
    <col min="3" max="3" width="62.88671875" customWidth="1"/>
    <col min="4" max="4" width="29.33203125" customWidth="1"/>
  </cols>
  <sheetData>
    <row r="1" spans="1:4">
      <c r="A1" s="146" t="s">
        <v>458</v>
      </c>
      <c r="B1" s="146"/>
      <c r="C1" s="146"/>
      <c r="D1" s="146"/>
    </row>
    <row r="2" spans="1:4" ht="8.4" customHeight="1" thickBot="1">
      <c r="A2" s="151"/>
      <c r="B2" s="151"/>
      <c r="C2" s="151"/>
      <c r="D2" s="151"/>
    </row>
    <row r="3" spans="1:4" ht="28.2" thickBot="1">
      <c r="A3" s="34" t="s">
        <v>34</v>
      </c>
      <c r="B3" s="255" t="s">
        <v>98</v>
      </c>
      <c r="C3" s="256"/>
      <c r="D3" s="35" t="s">
        <v>448</v>
      </c>
    </row>
    <row r="4" spans="1:4" ht="15" thickBot="1">
      <c r="A4" s="19">
        <v>1</v>
      </c>
      <c r="B4" s="257">
        <v>2</v>
      </c>
      <c r="C4" s="258"/>
      <c r="D4" s="21">
        <v>3</v>
      </c>
    </row>
    <row r="5" spans="1:4" ht="15" thickBot="1">
      <c r="A5" s="23">
        <v>1</v>
      </c>
      <c r="B5" s="252" t="s">
        <v>449</v>
      </c>
      <c r="C5" s="251"/>
      <c r="D5" s="26"/>
    </row>
    <row r="6" spans="1:4" ht="15.75" customHeight="1" thickBot="1">
      <c r="A6" s="23">
        <v>2</v>
      </c>
      <c r="B6" s="252" t="s">
        <v>450</v>
      </c>
      <c r="C6" s="251"/>
      <c r="D6" s="26"/>
    </row>
    <row r="7" spans="1:4" ht="33.75" customHeight="1" thickBot="1">
      <c r="A7" s="23">
        <v>3</v>
      </c>
      <c r="B7" s="250" t="s">
        <v>451</v>
      </c>
      <c r="C7" s="251"/>
      <c r="D7" s="135">
        <f>'2.1'!I256+'2.2'!I10</f>
        <v>13504328</v>
      </c>
    </row>
    <row r="8" spans="1:4" ht="43.5" customHeight="1" thickBot="1">
      <c r="A8" s="23">
        <v>4</v>
      </c>
      <c r="B8" s="250" t="s">
        <v>499</v>
      </c>
      <c r="C8" s="251"/>
      <c r="D8" s="135">
        <f>'3.1'!H12</f>
        <v>10789830</v>
      </c>
    </row>
    <row r="9" spans="1:4" ht="30.75" customHeight="1" thickBot="1">
      <c r="A9" s="23">
        <v>5</v>
      </c>
      <c r="B9" s="250" t="s">
        <v>500</v>
      </c>
      <c r="C9" s="251"/>
      <c r="D9" s="135">
        <f>'3.2'!I10</f>
        <v>15640251</v>
      </c>
    </row>
    <row r="10" spans="1:4" ht="15" thickBot="1">
      <c r="A10" s="23">
        <v>6</v>
      </c>
      <c r="B10" s="253" t="s">
        <v>501</v>
      </c>
      <c r="C10" s="254"/>
      <c r="D10" s="26"/>
    </row>
    <row r="11" spans="1:4" ht="28.5" customHeight="1" thickBot="1">
      <c r="A11" s="23">
        <v>7</v>
      </c>
      <c r="B11" s="260" t="s">
        <v>452</v>
      </c>
      <c r="C11" s="254"/>
      <c r="D11" s="26"/>
    </row>
    <row r="12" spans="1:4" ht="15" thickBot="1">
      <c r="A12" s="23">
        <v>8</v>
      </c>
      <c r="B12" s="250" t="s">
        <v>453</v>
      </c>
      <c r="C12" s="251"/>
      <c r="D12" s="26"/>
    </row>
    <row r="13" spans="1:4" ht="15" thickBot="1">
      <c r="A13" s="23">
        <v>9</v>
      </c>
      <c r="B13" s="252" t="s">
        <v>454</v>
      </c>
      <c r="C13" s="251"/>
      <c r="D13" s="26"/>
    </row>
    <row r="14" spans="1:4" ht="30.75" customHeight="1" thickBot="1">
      <c r="A14" s="23">
        <v>10</v>
      </c>
      <c r="B14" s="252" t="s">
        <v>455</v>
      </c>
      <c r="C14" s="251"/>
      <c r="D14" s="26"/>
    </row>
    <row r="15" spans="1:4" ht="15" thickBot="1">
      <c r="A15" s="23">
        <v>11</v>
      </c>
      <c r="B15" s="252" t="s">
        <v>456</v>
      </c>
      <c r="C15" s="251"/>
      <c r="D15" s="26"/>
    </row>
    <row r="16" spans="1:4" ht="15" thickBot="1">
      <c r="A16" s="23">
        <v>12</v>
      </c>
      <c r="B16" s="252" t="s">
        <v>457</v>
      </c>
      <c r="C16" s="251"/>
      <c r="D16" s="26"/>
    </row>
    <row r="17" spans="1:4" ht="34.5" customHeight="1" thickBot="1">
      <c r="A17" s="23">
        <v>13</v>
      </c>
      <c r="B17" s="252" t="s">
        <v>835</v>
      </c>
      <c r="C17" s="251"/>
      <c r="D17" s="99"/>
    </row>
    <row r="18" spans="1:4" ht="33.75" customHeight="1" thickBot="1">
      <c r="A18" s="23">
        <v>14</v>
      </c>
      <c r="B18" s="252" t="s">
        <v>834</v>
      </c>
      <c r="C18" s="251"/>
      <c r="D18" s="99"/>
    </row>
    <row r="19" spans="1:4" ht="33.75" customHeight="1" thickBot="1">
      <c r="A19" s="23">
        <v>15</v>
      </c>
      <c r="B19" s="253" t="s">
        <v>836</v>
      </c>
      <c r="C19" s="254"/>
      <c r="D19" s="99"/>
    </row>
    <row r="20" spans="1:4" ht="34.5" customHeight="1" thickBot="1">
      <c r="A20" s="23">
        <v>16</v>
      </c>
      <c r="B20" s="253" t="s">
        <v>837</v>
      </c>
      <c r="C20" s="254"/>
      <c r="D20" s="26"/>
    </row>
    <row r="21" spans="1:4" ht="34.5" customHeight="1" thickBot="1">
      <c r="A21" s="23">
        <v>17</v>
      </c>
      <c r="B21" s="253" t="s">
        <v>838</v>
      </c>
      <c r="C21" s="254"/>
      <c r="D21" s="99"/>
    </row>
    <row r="22" spans="1:4" ht="34.5" customHeight="1" thickBot="1">
      <c r="A22" s="23">
        <v>18</v>
      </c>
      <c r="B22" s="252" t="s">
        <v>839</v>
      </c>
      <c r="C22" s="251"/>
      <c r="D22" s="99"/>
    </row>
    <row r="23" spans="1:4" ht="34.5" customHeight="1" thickBot="1">
      <c r="A23" s="23">
        <v>19</v>
      </c>
      <c r="B23" s="252" t="s">
        <v>840</v>
      </c>
      <c r="C23" s="251"/>
      <c r="D23" s="99"/>
    </row>
    <row r="26" spans="1:4" ht="15.75" customHeight="1">
      <c r="A26" s="83" t="s">
        <v>471</v>
      </c>
      <c r="B26" s="111" t="s">
        <v>504</v>
      </c>
      <c r="C26" s="259" t="s">
        <v>459</v>
      </c>
      <c r="D26" s="259"/>
    </row>
    <row r="27" spans="1:4">
      <c r="A27" s="82" t="s">
        <v>472</v>
      </c>
      <c r="B27" s="118">
        <v>45489</v>
      </c>
      <c r="C27" s="82" t="s">
        <v>470</v>
      </c>
      <c r="D27" s="76"/>
    </row>
    <row r="28" spans="1:4">
      <c r="D28" s="84" t="s">
        <v>460</v>
      </c>
    </row>
    <row r="29" spans="1:4">
      <c r="D29" s="77"/>
    </row>
  </sheetData>
  <mergeCells count="24"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  <mergeCell ref="A1:D1"/>
    <mergeCell ref="A2:D2"/>
    <mergeCell ref="B3:C3"/>
    <mergeCell ref="B4:C4"/>
    <mergeCell ref="B5:C5"/>
    <mergeCell ref="B8:C8"/>
    <mergeCell ref="B7:C7"/>
    <mergeCell ref="B6:C6"/>
    <mergeCell ref="B20:C20"/>
    <mergeCell ref="B19:C19"/>
    <mergeCell ref="B14:C14"/>
    <mergeCell ref="B13:C13"/>
    <mergeCell ref="B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I257"/>
  <sheetViews>
    <sheetView showGridLines="0" topLeftCell="A241" zoomScale="90" zoomScaleNormal="90" workbookViewId="0">
      <selection activeCell="D165" sqref="D165"/>
    </sheetView>
  </sheetViews>
  <sheetFormatPr defaultRowHeight="14.4"/>
  <cols>
    <col min="1" max="1" width="4.88671875" customWidth="1"/>
    <col min="2" max="2" width="19.88671875" customWidth="1"/>
    <col min="3" max="3" width="19.88671875" style="109" customWidth="1"/>
    <col min="4" max="4" width="32" customWidth="1"/>
    <col min="5" max="7" width="16" customWidth="1"/>
    <col min="8" max="8" width="16" style="115" customWidth="1"/>
    <col min="9" max="9" width="16" customWidth="1"/>
  </cols>
  <sheetData>
    <row r="1" spans="1:9" ht="33" customHeight="1">
      <c r="A1" s="187" t="s">
        <v>475</v>
      </c>
      <c r="B1" s="187"/>
      <c r="C1" s="187"/>
      <c r="D1" s="187"/>
      <c r="E1" s="187"/>
      <c r="F1" s="187"/>
      <c r="G1" s="187"/>
      <c r="H1" s="187"/>
      <c r="I1" s="187"/>
    </row>
    <row r="2" spans="1:9" ht="8.4" customHeight="1"/>
    <row r="3" spans="1:9" ht="33.75" customHeight="1">
      <c r="A3" s="187" t="s">
        <v>476</v>
      </c>
      <c r="B3" s="187"/>
      <c r="C3" s="187"/>
      <c r="D3" s="187"/>
      <c r="E3" s="187"/>
      <c r="F3" s="187"/>
      <c r="G3" s="187"/>
      <c r="H3" s="187"/>
      <c r="I3" s="187"/>
    </row>
    <row r="4" spans="1:9" ht="8.4" customHeight="1" thickBot="1"/>
    <row r="5" spans="1:9" ht="45.6" customHeight="1" thickBot="1">
      <c r="A5" s="185" t="s">
        <v>18</v>
      </c>
      <c r="B5" s="188" t="s">
        <v>35</v>
      </c>
      <c r="C5" s="190" t="s">
        <v>38</v>
      </c>
      <c r="D5" s="192" t="s">
        <v>47</v>
      </c>
      <c r="E5" s="193"/>
      <c r="F5" s="193"/>
      <c r="G5" s="194"/>
      <c r="H5" s="190" t="s">
        <v>36</v>
      </c>
      <c r="I5" s="195" t="s">
        <v>43</v>
      </c>
    </row>
    <row r="6" spans="1:9" ht="42" thickBot="1">
      <c r="A6" s="186"/>
      <c r="B6" s="189"/>
      <c r="C6" s="191"/>
      <c r="D6" s="39" t="s">
        <v>31</v>
      </c>
      <c r="E6" s="39" t="s">
        <v>0</v>
      </c>
      <c r="F6" s="39" t="s">
        <v>44</v>
      </c>
      <c r="G6" s="40" t="s">
        <v>45</v>
      </c>
      <c r="H6" s="191"/>
      <c r="I6" s="196"/>
    </row>
    <row r="7" spans="1:9">
      <c r="A7" s="102">
        <v>1</v>
      </c>
      <c r="B7" s="103">
        <v>2</v>
      </c>
      <c r="C7" s="110">
        <v>3</v>
      </c>
      <c r="D7" s="103">
        <v>4</v>
      </c>
      <c r="E7" s="103">
        <v>5</v>
      </c>
      <c r="F7" s="103">
        <v>6</v>
      </c>
      <c r="G7" s="103">
        <v>7</v>
      </c>
      <c r="H7" s="110">
        <v>8</v>
      </c>
      <c r="I7" s="103">
        <v>9</v>
      </c>
    </row>
    <row r="8" spans="1:9">
      <c r="A8" s="104">
        <v>1</v>
      </c>
      <c r="B8" s="105" t="s">
        <v>675</v>
      </c>
      <c r="C8" s="114" t="s">
        <v>676</v>
      </c>
      <c r="D8" s="105" t="s">
        <v>518</v>
      </c>
      <c r="E8" s="114"/>
      <c r="F8" s="114" t="s">
        <v>546</v>
      </c>
      <c r="G8" s="106">
        <v>300000</v>
      </c>
      <c r="H8" s="108" t="s">
        <v>802</v>
      </c>
      <c r="I8" s="107">
        <v>60000</v>
      </c>
    </row>
    <row r="9" spans="1:9">
      <c r="A9" s="104">
        <v>2</v>
      </c>
      <c r="B9" s="105" t="s">
        <v>675</v>
      </c>
      <c r="C9" s="114" t="s">
        <v>676</v>
      </c>
      <c r="D9" s="105" t="s">
        <v>523</v>
      </c>
      <c r="E9" s="114"/>
      <c r="F9" s="114" t="s">
        <v>549</v>
      </c>
      <c r="G9" s="106">
        <v>300000</v>
      </c>
      <c r="H9" s="108" t="s">
        <v>802</v>
      </c>
      <c r="I9" s="106">
        <v>60000</v>
      </c>
    </row>
    <row r="10" spans="1:9">
      <c r="A10" s="104">
        <v>3</v>
      </c>
      <c r="B10" s="105" t="s">
        <v>675</v>
      </c>
      <c r="C10" s="114" t="s">
        <v>676</v>
      </c>
      <c r="D10" s="105" t="s">
        <v>524</v>
      </c>
      <c r="E10" s="114"/>
      <c r="F10" s="114" t="s">
        <v>549</v>
      </c>
      <c r="G10" s="106">
        <v>300000</v>
      </c>
      <c r="H10" s="108" t="s">
        <v>802</v>
      </c>
      <c r="I10" s="106">
        <v>60000</v>
      </c>
    </row>
    <row r="11" spans="1:9">
      <c r="A11" s="104">
        <v>4</v>
      </c>
      <c r="B11" s="105" t="s">
        <v>675</v>
      </c>
      <c r="C11" s="114" t="s">
        <v>676</v>
      </c>
      <c r="D11" s="105" t="s">
        <v>527</v>
      </c>
      <c r="E11" s="114"/>
      <c r="F11" s="114" t="s">
        <v>552</v>
      </c>
      <c r="G11" s="106">
        <v>565000</v>
      </c>
      <c r="H11" s="108" t="s">
        <v>802</v>
      </c>
      <c r="I11" s="107">
        <v>120000</v>
      </c>
    </row>
    <row r="12" spans="1:9">
      <c r="A12" s="104">
        <v>5</v>
      </c>
      <c r="B12" s="105" t="s">
        <v>675</v>
      </c>
      <c r="C12" s="114" t="s">
        <v>676</v>
      </c>
      <c r="D12" s="105" t="s">
        <v>541</v>
      </c>
      <c r="E12" s="114"/>
      <c r="F12" s="114" t="s">
        <v>558</v>
      </c>
      <c r="G12" s="106">
        <v>296000</v>
      </c>
      <c r="H12" s="108" t="s">
        <v>802</v>
      </c>
      <c r="I12" s="107">
        <v>56000</v>
      </c>
    </row>
    <row r="13" spans="1:9">
      <c r="A13" s="104">
        <v>6</v>
      </c>
      <c r="B13" s="105" t="s">
        <v>675</v>
      </c>
      <c r="C13" s="114" t="s">
        <v>676</v>
      </c>
      <c r="D13" s="105" t="s">
        <v>542</v>
      </c>
      <c r="E13" s="114"/>
      <c r="F13" s="114" t="s">
        <v>559</v>
      </c>
      <c r="G13" s="106">
        <v>360000</v>
      </c>
      <c r="H13" s="108" t="s">
        <v>802</v>
      </c>
      <c r="I13" s="107">
        <v>120000</v>
      </c>
    </row>
    <row r="14" spans="1:9">
      <c r="A14" s="104">
        <v>7</v>
      </c>
      <c r="B14" s="105" t="s">
        <v>675</v>
      </c>
      <c r="C14" s="114" t="s">
        <v>676</v>
      </c>
      <c r="D14" s="105" t="s">
        <v>543</v>
      </c>
      <c r="E14" s="114"/>
      <c r="F14" s="114" t="s">
        <v>559</v>
      </c>
      <c r="G14" s="106">
        <v>360000</v>
      </c>
      <c r="H14" s="108" t="s">
        <v>802</v>
      </c>
      <c r="I14" s="107">
        <v>120000</v>
      </c>
    </row>
    <row r="15" spans="1:9">
      <c r="A15" s="104">
        <v>8</v>
      </c>
      <c r="B15" s="105" t="s">
        <v>675</v>
      </c>
      <c r="C15" s="114" t="s">
        <v>676</v>
      </c>
      <c r="D15" s="105" t="s">
        <v>683</v>
      </c>
      <c r="E15" s="114"/>
      <c r="F15" s="114" t="s">
        <v>684</v>
      </c>
      <c r="G15" s="106">
        <v>200000</v>
      </c>
      <c r="H15" s="108" t="s">
        <v>802</v>
      </c>
      <c r="I15" s="107">
        <v>20000</v>
      </c>
    </row>
    <row r="16" spans="1:9">
      <c r="A16" s="104">
        <v>9</v>
      </c>
      <c r="B16" s="105" t="s">
        <v>675</v>
      </c>
      <c r="C16" s="114" t="s">
        <v>676</v>
      </c>
      <c r="D16" s="105" t="s">
        <v>685</v>
      </c>
      <c r="E16" s="114"/>
      <c r="F16" s="114" t="s">
        <v>684</v>
      </c>
      <c r="G16" s="106">
        <v>223000</v>
      </c>
      <c r="H16" s="108" t="s">
        <v>802</v>
      </c>
      <c r="I16" s="107">
        <v>43000</v>
      </c>
    </row>
    <row r="17" spans="1:9">
      <c r="A17" s="104">
        <v>10</v>
      </c>
      <c r="B17" s="105" t="s">
        <v>675</v>
      </c>
      <c r="C17" s="114" t="s">
        <v>676</v>
      </c>
      <c r="D17" s="105" t="s">
        <v>686</v>
      </c>
      <c r="E17" s="114"/>
      <c r="F17" s="114" t="s">
        <v>687</v>
      </c>
      <c r="G17" s="106">
        <v>200000</v>
      </c>
      <c r="H17" s="108" t="s">
        <v>802</v>
      </c>
      <c r="I17" s="107">
        <v>20000</v>
      </c>
    </row>
    <row r="18" spans="1:9">
      <c r="A18" s="104">
        <v>11</v>
      </c>
      <c r="B18" s="105" t="s">
        <v>675</v>
      </c>
      <c r="C18" s="114" t="s">
        <v>676</v>
      </c>
      <c r="D18" s="105" t="s">
        <v>688</v>
      </c>
      <c r="E18" s="114"/>
      <c r="F18" s="114" t="s">
        <v>687</v>
      </c>
      <c r="G18" s="106">
        <v>200000</v>
      </c>
      <c r="H18" s="108" t="s">
        <v>802</v>
      </c>
      <c r="I18" s="107">
        <v>20000</v>
      </c>
    </row>
    <row r="19" spans="1:9">
      <c r="A19" s="104">
        <v>12</v>
      </c>
      <c r="B19" s="105" t="s">
        <v>675</v>
      </c>
      <c r="C19" s="114" t="s">
        <v>676</v>
      </c>
      <c r="D19" s="105" t="s">
        <v>689</v>
      </c>
      <c r="E19" s="114"/>
      <c r="F19" s="114" t="s">
        <v>687</v>
      </c>
      <c r="G19" s="106">
        <v>200000</v>
      </c>
      <c r="H19" s="108" t="s">
        <v>802</v>
      </c>
      <c r="I19" s="107">
        <v>20000</v>
      </c>
    </row>
    <row r="20" spans="1:9">
      <c r="A20" s="104">
        <v>13</v>
      </c>
      <c r="B20" s="105" t="s">
        <v>675</v>
      </c>
      <c r="C20" s="114" t="s">
        <v>676</v>
      </c>
      <c r="D20" s="105" t="s">
        <v>690</v>
      </c>
      <c r="E20" s="114"/>
      <c r="F20" s="114" t="s">
        <v>687</v>
      </c>
      <c r="G20" s="106">
        <v>200000</v>
      </c>
      <c r="H20" s="108" t="s">
        <v>802</v>
      </c>
      <c r="I20" s="107">
        <v>20000</v>
      </c>
    </row>
    <row r="21" spans="1:9">
      <c r="A21" s="104">
        <v>14</v>
      </c>
      <c r="B21" s="105" t="s">
        <v>675</v>
      </c>
      <c r="C21" s="114" t="s">
        <v>676</v>
      </c>
      <c r="D21" s="105" t="s">
        <v>691</v>
      </c>
      <c r="E21" s="114"/>
      <c r="F21" s="114" t="s">
        <v>687</v>
      </c>
      <c r="G21" s="106">
        <v>200000</v>
      </c>
      <c r="H21" s="108" t="s">
        <v>802</v>
      </c>
      <c r="I21" s="107">
        <v>20000</v>
      </c>
    </row>
    <row r="22" spans="1:9">
      <c r="A22" s="104">
        <v>15</v>
      </c>
      <c r="B22" s="105" t="s">
        <v>675</v>
      </c>
      <c r="C22" s="114" t="s">
        <v>676</v>
      </c>
      <c r="D22" s="105" t="s">
        <v>692</v>
      </c>
      <c r="E22" s="114"/>
      <c r="F22" s="114" t="s">
        <v>687</v>
      </c>
      <c r="G22" s="106">
        <v>200000</v>
      </c>
      <c r="H22" s="108" t="s">
        <v>802</v>
      </c>
      <c r="I22" s="107">
        <v>20000</v>
      </c>
    </row>
    <row r="23" spans="1:9">
      <c r="A23" s="104">
        <v>16</v>
      </c>
      <c r="B23" s="105" t="s">
        <v>675</v>
      </c>
      <c r="C23" s="114" t="s">
        <v>676</v>
      </c>
      <c r="D23" s="105" t="s">
        <v>693</v>
      </c>
      <c r="E23" s="114"/>
      <c r="F23" s="114" t="s">
        <v>687</v>
      </c>
      <c r="G23" s="106">
        <v>200000</v>
      </c>
      <c r="H23" s="108" t="s">
        <v>802</v>
      </c>
      <c r="I23" s="107">
        <v>20000</v>
      </c>
    </row>
    <row r="24" spans="1:9">
      <c r="A24" s="104">
        <v>17</v>
      </c>
      <c r="B24" s="105" t="s">
        <v>675</v>
      </c>
      <c r="C24" s="114" t="s">
        <v>676</v>
      </c>
      <c r="D24" s="105" t="s">
        <v>694</v>
      </c>
      <c r="E24" s="114"/>
      <c r="F24" s="114" t="s">
        <v>687</v>
      </c>
      <c r="G24" s="106">
        <v>220000</v>
      </c>
      <c r="H24" s="108" t="s">
        <v>802</v>
      </c>
      <c r="I24" s="107">
        <v>40000</v>
      </c>
    </row>
    <row r="25" spans="1:9">
      <c r="A25" s="104">
        <v>18</v>
      </c>
      <c r="B25" s="105" t="s">
        <v>675</v>
      </c>
      <c r="C25" s="114" t="s">
        <v>676</v>
      </c>
      <c r="D25" s="105" t="s">
        <v>695</v>
      </c>
      <c r="E25" s="114"/>
      <c r="F25" s="114" t="s">
        <v>687</v>
      </c>
      <c r="G25" s="106">
        <v>250000</v>
      </c>
      <c r="H25" s="108" t="s">
        <v>802</v>
      </c>
      <c r="I25" s="107">
        <v>70000</v>
      </c>
    </row>
    <row r="26" spans="1:9">
      <c r="A26" s="104">
        <v>19</v>
      </c>
      <c r="B26" s="105" t="s">
        <v>675</v>
      </c>
      <c r="C26" s="114" t="s">
        <v>676</v>
      </c>
      <c r="D26" s="105" t="s">
        <v>696</v>
      </c>
      <c r="E26" s="114"/>
      <c r="F26" s="114" t="s">
        <v>687</v>
      </c>
      <c r="G26" s="106">
        <v>360000</v>
      </c>
      <c r="H26" s="108" t="s">
        <v>802</v>
      </c>
      <c r="I26" s="107">
        <v>180000</v>
      </c>
    </row>
    <row r="27" spans="1:9">
      <c r="A27" s="104">
        <v>20</v>
      </c>
      <c r="B27" s="105" t="s">
        <v>675</v>
      </c>
      <c r="C27" s="114" t="s">
        <v>676</v>
      </c>
      <c r="D27" s="105" t="s">
        <v>697</v>
      </c>
      <c r="E27" s="114"/>
      <c r="F27" s="114" t="s">
        <v>698</v>
      </c>
      <c r="G27" s="106">
        <v>200000</v>
      </c>
      <c r="H27" s="108" t="s">
        <v>802</v>
      </c>
      <c r="I27" s="107">
        <v>20000</v>
      </c>
    </row>
    <row r="28" spans="1:9">
      <c r="A28" s="104">
        <v>21</v>
      </c>
      <c r="B28" s="105" t="s">
        <v>675</v>
      </c>
      <c r="C28" s="114" t="s">
        <v>676</v>
      </c>
      <c r="D28" s="105" t="s">
        <v>699</v>
      </c>
      <c r="E28" s="114"/>
      <c r="F28" s="114" t="s">
        <v>700</v>
      </c>
      <c r="G28" s="106">
        <v>200000</v>
      </c>
      <c r="H28" s="108" t="s">
        <v>802</v>
      </c>
      <c r="I28" s="107">
        <v>20000</v>
      </c>
    </row>
    <row r="29" spans="1:9">
      <c r="A29" s="104">
        <v>22</v>
      </c>
      <c r="B29" s="105" t="s">
        <v>675</v>
      </c>
      <c r="C29" s="114" t="s">
        <v>676</v>
      </c>
      <c r="D29" s="105" t="s">
        <v>701</v>
      </c>
      <c r="E29" s="114"/>
      <c r="F29" s="114" t="s">
        <v>700</v>
      </c>
      <c r="G29" s="106">
        <v>200000</v>
      </c>
      <c r="H29" s="108" t="s">
        <v>802</v>
      </c>
      <c r="I29" s="107">
        <v>20000</v>
      </c>
    </row>
    <row r="30" spans="1:9">
      <c r="A30" s="104">
        <v>23</v>
      </c>
      <c r="B30" s="105" t="s">
        <v>675</v>
      </c>
      <c r="C30" s="114" t="s">
        <v>676</v>
      </c>
      <c r="D30" s="105" t="s">
        <v>702</v>
      </c>
      <c r="E30" s="114"/>
      <c r="F30" s="114" t="s">
        <v>700</v>
      </c>
      <c r="G30" s="106">
        <v>200000</v>
      </c>
      <c r="H30" s="108" t="s">
        <v>802</v>
      </c>
      <c r="I30" s="107">
        <v>20000</v>
      </c>
    </row>
    <row r="31" spans="1:9">
      <c r="A31" s="104">
        <v>24</v>
      </c>
      <c r="B31" s="105" t="s">
        <v>675</v>
      </c>
      <c r="C31" s="114" t="s">
        <v>676</v>
      </c>
      <c r="D31" s="105" t="s">
        <v>703</v>
      </c>
      <c r="E31" s="114"/>
      <c r="F31" s="114" t="s">
        <v>700</v>
      </c>
      <c r="G31" s="106">
        <v>200000</v>
      </c>
      <c r="H31" s="108" t="s">
        <v>802</v>
      </c>
      <c r="I31" s="107">
        <v>20000</v>
      </c>
    </row>
    <row r="32" spans="1:9">
      <c r="A32" s="104">
        <v>25</v>
      </c>
      <c r="B32" s="105" t="s">
        <v>675</v>
      </c>
      <c r="C32" s="114" t="s">
        <v>676</v>
      </c>
      <c r="D32" s="105" t="s">
        <v>704</v>
      </c>
      <c r="E32" s="114"/>
      <c r="F32" s="114" t="s">
        <v>700</v>
      </c>
      <c r="G32" s="106">
        <v>200000</v>
      </c>
      <c r="H32" s="108" t="s">
        <v>802</v>
      </c>
      <c r="I32" s="107">
        <v>20000</v>
      </c>
    </row>
    <row r="33" spans="1:9">
      <c r="A33" s="104">
        <v>26</v>
      </c>
      <c r="B33" s="105" t="s">
        <v>675</v>
      </c>
      <c r="C33" s="114" t="s">
        <v>676</v>
      </c>
      <c r="D33" s="105" t="s">
        <v>705</v>
      </c>
      <c r="E33" s="114"/>
      <c r="F33" s="114" t="s">
        <v>700</v>
      </c>
      <c r="G33" s="106">
        <v>200000</v>
      </c>
      <c r="H33" s="108" t="s">
        <v>802</v>
      </c>
      <c r="I33" s="107">
        <v>20000</v>
      </c>
    </row>
    <row r="34" spans="1:9">
      <c r="A34" s="104">
        <v>27</v>
      </c>
      <c r="B34" s="105" t="s">
        <v>675</v>
      </c>
      <c r="C34" s="114" t="s">
        <v>676</v>
      </c>
      <c r="D34" s="105" t="s">
        <v>706</v>
      </c>
      <c r="E34" s="114"/>
      <c r="F34" s="114" t="s">
        <v>700</v>
      </c>
      <c r="G34" s="106">
        <v>300000</v>
      </c>
      <c r="H34" s="108" t="s">
        <v>802</v>
      </c>
      <c r="I34" s="107">
        <v>120000</v>
      </c>
    </row>
    <row r="35" spans="1:9">
      <c r="A35" s="104">
        <v>28</v>
      </c>
      <c r="B35" s="105" t="s">
        <v>675</v>
      </c>
      <c r="C35" s="114" t="s">
        <v>676</v>
      </c>
      <c r="D35" s="105" t="s">
        <v>707</v>
      </c>
      <c r="E35" s="114"/>
      <c r="F35" s="114" t="s">
        <v>700</v>
      </c>
      <c r="G35" s="106">
        <v>300000</v>
      </c>
      <c r="H35" s="108" t="s">
        <v>802</v>
      </c>
      <c r="I35" s="107">
        <v>120000</v>
      </c>
    </row>
    <row r="36" spans="1:9">
      <c r="A36" s="104">
        <v>29</v>
      </c>
      <c r="B36" s="105" t="s">
        <v>675</v>
      </c>
      <c r="C36" s="114" t="s">
        <v>676</v>
      </c>
      <c r="D36" s="105" t="s">
        <v>708</v>
      </c>
      <c r="E36" s="114"/>
      <c r="F36" s="114" t="s">
        <v>709</v>
      </c>
      <c r="G36" s="106">
        <v>200000</v>
      </c>
      <c r="H36" s="108" t="s">
        <v>802</v>
      </c>
      <c r="I36" s="107">
        <v>20000</v>
      </c>
    </row>
    <row r="37" spans="1:9">
      <c r="A37" s="104">
        <v>30</v>
      </c>
      <c r="B37" s="105" t="s">
        <v>675</v>
      </c>
      <c r="C37" s="114" t="s">
        <v>676</v>
      </c>
      <c r="D37" s="105" t="s">
        <v>632</v>
      </c>
      <c r="E37" s="114"/>
      <c r="F37" s="114" t="s">
        <v>709</v>
      </c>
      <c r="G37" s="106">
        <v>205000</v>
      </c>
      <c r="H37" s="108" t="s">
        <v>802</v>
      </c>
      <c r="I37" s="107">
        <v>25000</v>
      </c>
    </row>
    <row r="38" spans="1:9">
      <c r="A38" s="104">
        <v>31</v>
      </c>
      <c r="B38" s="105" t="s">
        <v>675</v>
      </c>
      <c r="C38" s="114" t="s">
        <v>676</v>
      </c>
      <c r="D38" s="105" t="s">
        <v>710</v>
      </c>
      <c r="E38" s="114"/>
      <c r="F38" s="114" t="s">
        <v>709</v>
      </c>
      <c r="G38" s="106">
        <v>225000</v>
      </c>
      <c r="H38" s="108" t="s">
        <v>802</v>
      </c>
      <c r="I38" s="107">
        <v>45000</v>
      </c>
    </row>
    <row r="39" spans="1:9">
      <c r="A39" s="104">
        <v>32</v>
      </c>
      <c r="B39" s="105" t="s">
        <v>675</v>
      </c>
      <c r="C39" s="114" t="s">
        <v>676</v>
      </c>
      <c r="D39" s="105" t="s">
        <v>711</v>
      </c>
      <c r="E39" s="114"/>
      <c r="F39" s="114" t="s">
        <v>709</v>
      </c>
      <c r="G39" s="106">
        <v>300000</v>
      </c>
      <c r="H39" s="108" t="s">
        <v>802</v>
      </c>
      <c r="I39" s="107">
        <v>120000</v>
      </c>
    </row>
    <row r="40" spans="1:9">
      <c r="A40" s="104">
        <v>33</v>
      </c>
      <c r="B40" s="105" t="s">
        <v>675</v>
      </c>
      <c r="C40" s="114" t="s">
        <v>676</v>
      </c>
      <c r="D40" s="105" t="s">
        <v>712</v>
      </c>
      <c r="E40" s="114"/>
      <c r="F40" s="114" t="s">
        <v>713</v>
      </c>
      <c r="G40" s="106">
        <v>200000</v>
      </c>
      <c r="H40" s="108" t="s">
        <v>802</v>
      </c>
      <c r="I40" s="107">
        <v>20000</v>
      </c>
    </row>
    <row r="41" spans="1:9">
      <c r="A41" s="104">
        <v>34</v>
      </c>
      <c r="B41" s="105" t="s">
        <v>675</v>
      </c>
      <c r="C41" s="114" t="s">
        <v>676</v>
      </c>
      <c r="D41" s="105" t="s">
        <v>714</v>
      </c>
      <c r="E41" s="114"/>
      <c r="F41" s="114" t="s">
        <v>713</v>
      </c>
      <c r="G41" s="106">
        <v>200000</v>
      </c>
      <c r="H41" s="108" t="s">
        <v>802</v>
      </c>
      <c r="I41" s="107">
        <v>20000</v>
      </c>
    </row>
    <row r="42" spans="1:9">
      <c r="A42" s="104">
        <v>35</v>
      </c>
      <c r="B42" s="105" t="s">
        <v>675</v>
      </c>
      <c r="C42" s="114" t="s">
        <v>676</v>
      </c>
      <c r="D42" s="105" t="s">
        <v>715</v>
      </c>
      <c r="E42" s="114"/>
      <c r="F42" s="114" t="s">
        <v>713</v>
      </c>
      <c r="G42" s="106">
        <v>200000</v>
      </c>
      <c r="H42" s="108" t="s">
        <v>802</v>
      </c>
      <c r="I42" s="107">
        <v>20000</v>
      </c>
    </row>
    <row r="43" spans="1:9">
      <c r="A43" s="104">
        <v>36</v>
      </c>
      <c r="B43" s="105" t="s">
        <v>675</v>
      </c>
      <c r="C43" s="114" t="s">
        <v>676</v>
      </c>
      <c r="D43" s="105" t="s">
        <v>716</v>
      </c>
      <c r="E43" s="114"/>
      <c r="F43" s="114" t="s">
        <v>713</v>
      </c>
      <c r="G43" s="106">
        <v>200000</v>
      </c>
      <c r="H43" s="108" t="s">
        <v>802</v>
      </c>
      <c r="I43" s="107">
        <v>20000</v>
      </c>
    </row>
    <row r="44" spans="1:9">
      <c r="A44" s="104">
        <v>37</v>
      </c>
      <c r="B44" s="105" t="s">
        <v>675</v>
      </c>
      <c r="C44" s="114" t="s">
        <v>676</v>
      </c>
      <c r="D44" s="105" t="s">
        <v>717</v>
      </c>
      <c r="E44" s="114"/>
      <c r="F44" s="114" t="s">
        <v>713</v>
      </c>
      <c r="G44" s="106">
        <v>200000</v>
      </c>
      <c r="H44" s="108" t="s">
        <v>802</v>
      </c>
      <c r="I44" s="107">
        <v>20000</v>
      </c>
    </row>
    <row r="45" spans="1:9">
      <c r="A45" s="104">
        <v>38</v>
      </c>
      <c r="B45" s="105" t="s">
        <v>675</v>
      </c>
      <c r="C45" s="114" t="s">
        <v>676</v>
      </c>
      <c r="D45" s="105" t="s">
        <v>718</v>
      </c>
      <c r="E45" s="114"/>
      <c r="F45" s="114" t="s">
        <v>719</v>
      </c>
      <c r="G45" s="106">
        <v>200000</v>
      </c>
      <c r="H45" s="108" t="s">
        <v>802</v>
      </c>
      <c r="I45" s="107">
        <v>20000</v>
      </c>
    </row>
    <row r="46" spans="1:9">
      <c r="A46" s="104">
        <v>39</v>
      </c>
      <c r="B46" s="105" t="s">
        <v>675</v>
      </c>
      <c r="C46" s="114" t="s">
        <v>676</v>
      </c>
      <c r="D46" s="105" t="s">
        <v>720</v>
      </c>
      <c r="E46" s="114"/>
      <c r="F46" s="114" t="s">
        <v>719</v>
      </c>
      <c r="G46" s="106">
        <v>200000</v>
      </c>
      <c r="H46" s="108" t="s">
        <v>802</v>
      </c>
      <c r="I46" s="107">
        <v>20000</v>
      </c>
    </row>
    <row r="47" spans="1:9">
      <c r="A47" s="104">
        <v>40</v>
      </c>
      <c r="B47" s="105" t="s">
        <v>675</v>
      </c>
      <c r="C47" s="114" t="s">
        <v>676</v>
      </c>
      <c r="D47" s="105" t="s">
        <v>721</v>
      </c>
      <c r="E47" s="114"/>
      <c r="F47" s="114" t="s">
        <v>719</v>
      </c>
      <c r="G47" s="106">
        <v>200000</v>
      </c>
      <c r="H47" s="108" t="s">
        <v>802</v>
      </c>
      <c r="I47" s="107">
        <v>20000</v>
      </c>
    </row>
    <row r="48" spans="1:9">
      <c r="A48" s="104">
        <v>41</v>
      </c>
      <c r="B48" s="105" t="s">
        <v>675</v>
      </c>
      <c r="C48" s="114" t="s">
        <v>676</v>
      </c>
      <c r="D48" s="105" t="s">
        <v>722</v>
      </c>
      <c r="E48" s="114"/>
      <c r="F48" s="114" t="s">
        <v>719</v>
      </c>
      <c r="G48" s="106">
        <v>300000</v>
      </c>
      <c r="H48" s="108" t="s">
        <v>802</v>
      </c>
      <c r="I48" s="107">
        <v>120000</v>
      </c>
    </row>
    <row r="49" spans="1:9">
      <c r="A49" s="104">
        <v>42</v>
      </c>
      <c r="B49" s="105" t="s">
        <v>675</v>
      </c>
      <c r="C49" s="114" t="s">
        <v>676</v>
      </c>
      <c r="D49" s="105" t="s">
        <v>562</v>
      </c>
      <c r="E49" s="114"/>
      <c r="F49" s="114" t="s">
        <v>652</v>
      </c>
      <c r="G49" s="106">
        <v>400000</v>
      </c>
      <c r="H49" s="108" t="s">
        <v>802</v>
      </c>
      <c r="I49" s="107">
        <v>120000</v>
      </c>
    </row>
    <row r="50" spans="1:9">
      <c r="A50" s="104">
        <v>43</v>
      </c>
      <c r="B50" s="105" t="s">
        <v>675</v>
      </c>
      <c r="C50" s="114" t="s">
        <v>676</v>
      </c>
      <c r="D50" s="105" t="s">
        <v>565</v>
      </c>
      <c r="E50" s="114"/>
      <c r="F50" s="114" t="s">
        <v>653</v>
      </c>
      <c r="G50" s="106">
        <v>200000</v>
      </c>
      <c r="H50" s="108" t="s">
        <v>802</v>
      </c>
      <c r="I50" s="107">
        <v>83700</v>
      </c>
    </row>
    <row r="51" spans="1:9">
      <c r="A51" s="104">
        <v>44</v>
      </c>
      <c r="B51" s="105" t="s">
        <v>675</v>
      </c>
      <c r="C51" s="114" t="s">
        <v>676</v>
      </c>
      <c r="D51" s="105" t="s">
        <v>569</v>
      </c>
      <c r="E51" s="114"/>
      <c r="F51" s="114" t="s">
        <v>654</v>
      </c>
      <c r="G51" s="106">
        <v>150000</v>
      </c>
      <c r="H51" s="108" t="s">
        <v>802</v>
      </c>
      <c r="I51" s="107">
        <v>40000</v>
      </c>
    </row>
    <row r="52" spans="1:9">
      <c r="A52" s="104">
        <v>45</v>
      </c>
      <c r="B52" s="105" t="s">
        <v>675</v>
      </c>
      <c r="C52" s="114" t="s">
        <v>676</v>
      </c>
      <c r="D52" s="105" t="s">
        <v>570</v>
      </c>
      <c r="E52" s="114"/>
      <c r="F52" s="114" t="s">
        <v>654</v>
      </c>
      <c r="G52" s="106">
        <v>150000</v>
      </c>
      <c r="H52" s="108" t="s">
        <v>802</v>
      </c>
      <c r="I52" s="107">
        <v>40000</v>
      </c>
    </row>
    <row r="53" spans="1:9">
      <c r="A53" s="104">
        <v>46</v>
      </c>
      <c r="B53" s="105" t="s">
        <v>675</v>
      </c>
      <c r="C53" s="114" t="s">
        <v>676</v>
      </c>
      <c r="D53" s="105" t="s">
        <v>571</v>
      </c>
      <c r="E53" s="114"/>
      <c r="F53" s="114" t="s">
        <v>654</v>
      </c>
      <c r="G53" s="106">
        <v>254000</v>
      </c>
      <c r="H53" s="108" t="s">
        <v>802</v>
      </c>
      <c r="I53" s="107">
        <v>114000</v>
      </c>
    </row>
    <row r="54" spans="1:9">
      <c r="A54" s="104">
        <v>47</v>
      </c>
      <c r="B54" s="105" t="s">
        <v>675</v>
      </c>
      <c r="C54" s="114" t="s">
        <v>676</v>
      </c>
      <c r="D54" s="105" t="s">
        <v>575</v>
      </c>
      <c r="E54" s="114"/>
      <c r="F54" s="114" t="s">
        <v>655</v>
      </c>
      <c r="G54" s="106">
        <v>150000</v>
      </c>
      <c r="H54" s="108" t="s">
        <v>802</v>
      </c>
      <c r="I54" s="107">
        <v>40000</v>
      </c>
    </row>
    <row r="55" spans="1:9">
      <c r="A55" s="104">
        <v>48</v>
      </c>
      <c r="B55" s="105" t="s">
        <v>675</v>
      </c>
      <c r="C55" s="114" t="s">
        <v>676</v>
      </c>
      <c r="D55" s="105" t="s">
        <v>576</v>
      </c>
      <c r="E55" s="114"/>
      <c r="F55" s="114" t="s">
        <v>655</v>
      </c>
      <c r="G55" s="106">
        <v>160000</v>
      </c>
      <c r="H55" s="108" t="s">
        <v>802</v>
      </c>
      <c r="I55" s="107">
        <v>30000</v>
      </c>
    </row>
    <row r="56" spans="1:9">
      <c r="A56" s="104">
        <v>49</v>
      </c>
      <c r="B56" s="105" t="s">
        <v>675</v>
      </c>
      <c r="C56" s="114" t="s">
        <v>676</v>
      </c>
      <c r="D56" s="105" t="s">
        <v>577</v>
      </c>
      <c r="E56" s="114"/>
      <c r="F56" s="114" t="s">
        <v>655</v>
      </c>
      <c r="G56" s="106">
        <v>165000</v>
      </c>
      <c r="H56" s="108" t="s">
        <v>802</v>
      </c>
      <c r="I56" s="107">
        <v>25000</v>
      </c>
    </row>
    <row r="57" spans="1:9">
      <c r="A57" s="104">
        <v>50</v>
      </c>
      <c r="B57" s="105" t="s">
        <v>675</v>
      </c>
      <c r="C57" s="114" t="s">
        <v>676</v>
      </c>
      <c r="D57" s="105" t="s">
        <v>578</v>
      </c>
      <c r="E57" s="114"/>
      <c r="F57" s="114" t="s">
        <v>655</v>
      </c>
      <c r="G57" s="106">
        <v>165000</v>
      </c>
      <c r="H57" s="108" t="s">
        <v>802</v>
      </c>
      <c r="I57" s="107">
        <v>25000</v>
      </c>
    </row>
    <row r="58" spans="1:9">
      <c r="A58" s="104">
        <v>51</v>
      </c>
      <c r="B58" s="105" t="s">
        <v>675</v>
      </c>
      <c r="C58" s="114" t="s">
        <v>676</v>
      </c>
      <c r="D58" s="105" t="s">
        <v>579</v>
      </c>
      <c r="E58" s="114"/>
      <c r="F58" s="114" t="s">
        <v>655</v>
      </c>
      <c r="G58" s="106">
        <v>200000</v>
      </c>
      <c r="H58" s="108" t="s">
        <v>802</v>
      </c>
      <c r="I58" s="107">
        <v>50000</v>
      </c>
    </row>
    <row r="59" spans="1:9">
      <c r="A59" s="104">
        <v>52</v>
      </c>
      <c r="B59" s="105" t="s">
        <v>675</v>
      </c>
      <c r="C59" s="114" t="s">
        <v>676</v>
      </c>
      <c r="D59" s="105" t="s">
        <v>580</v>
      </c>
      <c r="E59" s="114"/>
      <c r="F59" s="114" t="s">
        <v>655</v>
      </c>
      <c r="G59" s="106">
        <v>300000</v>
      </c>
      <c r="H59" s="108" t="s">
        <v>802</v>
      </c>
      <c r="I59" s="107">
        <v>120000</v>
      </c>
    </row>
    <row r="60" spans="1:9">
      <c r="A60" s="104">
        <v>53</v>
      </c>
      <c r="B60" s="105" t="s">
        <v>675</v>
      </c>
      <c r="C60" s="114" t="s">
        <v>676</v>
      </c>
      <c r="D60" s="105" t="s">
        <v>581</v>
      </c>
      <c r="E60" s="114"/>
      <c r="F60" s="114" t="s">
        <v>655</v>
      </c>
      <c r="G60" s="106">
        <v>300000</v>
      </c>
      <c r="H60" s="108" t="s">
        <v>802</v>
      </c>
      <c r="I60" s="107">
        <v>120000</v>
      </c>
    </row>
    <row r="61" spans="1:9">
      <c r="A61" s="104">
        <v>54</v>
      </c>
      <c r="B61" s="105" t="s">
        <v>675</v>
      </c>
      <c r="C61" s="114" t="s">
        <v>676</v>
      </c>
      <c r="D61" s="105" t="s">
        <v>586</v>
      </c>
      <c r="E61" s="114"/>
      <c r="F61" s="114" t="s">
        <v>656</v>
      </c>
      <c r="G61" s="106">
        <v>230000</v>
      </c>
      <c r="H61" s="108" t="s">
        <v>802</v>
      </c>
      <c r="I61" s="107">
        <v>80000</v>
      </c>
    </row>
    <row r="62" spans="1:9">
      <c r="A62" s="104">
        <v>55</v>
      </c>
      <c r="B62" s="105" t="s">
        <v>675</v>
      </c>
      <c r="C62" s="114" t="s">
        <v>676</v>
      </c>
      <c r="D62" s="105" t="s">
        <v>587</v>
      </c>
      <c r="E62" s="114"/>
      <c r="F62" s="114" t="s">
        <v>656</v>
      </c>
      <c r="G62" s="106">
        <v>300000</v>
      </c>
      <c r="H62" s="108" t="s">
        <v>802</v>
      </c>
      <c r="I62" s="107">
        <v>120000</v>
      </c>
    </row>
    <row r="63" spans="1:9">
      <c r="A63" s="104">
        <v>56</v>
      </c>
      <c r="B63" s="105" t="s">
        <v>675</v>
      </c>
      <c r="C63" s="114" t="s">
        <v>676</v>
      </c>
      <c r="D63" s="105" t="s">
        <v>588</v>
      </c>
      <c r="E63" s="114"/>
      <c r="F63" s="114" t="s">
        <v>656</v>
      </c>
      <c r="G63" s="106">
        <v>300000</v>
      </c>
      <c r="H63" s="108" t="s">
        <v>802</v>
      </c>
      <c r="I63" s="107">
        <v>120000</v>
      </c>
    </row>
    <row r="64" spans="1:9">
      <c r="A64" s="104">
        <v>57</v>
      </c>
      <c r="B64" s="105" t="s">
        <v>675</v>
      </c>
      <c r="C64" s="114" t="s">
        <v>676</v>
      </c>
      <c r="D64" s="105" t="s">
        <v>591</v>
      </c>
      <c r="E64" s="114"/>
      <c r="F64" s="114" t="s">
        <v>657</v>
      </c>
      <c r="G64" s="106">
        <v>160000</v>
      </c>
      <c r="H64" s="108" t="s">
        <v>802</v>
      </c>
      <c r="I64" s="107">
        <v>50000</v>
      </c>
    </row>
    <row r="65" spans="1:9">
      <c r="A65" s="104">
        <v>58</v>
      </c>
      <c r="B65" s="105" t="s">
        <v>675</v>
      </c>
      <c r="C65" s="114" t="s">
        <v>676</v>
      </c>
      <c r="D65" s="105" t="s">
        <v>593</v>
      </c>
      <c r="E65" s="114"/>
      <c r="F65" s="114" t="s">
        <v>658</v>
      </c>
      <c r="G65" s="106">
        <v>200000</v>
      </c>
      <c r="H65" s="108" t="s">
        <v>802</v>
      </c>
      <c r="I65" s="107">
        <v>50000</v>
      </c>
    </row>
    <row r="66" spans="1:9">
      <c r="A66" s="104">
        <v>59</v>
      </c>
      <c r="B66" s="105" t="s">
        <v>675</v>
      </c>
      <c r="C66" s="114" t="s">
        <v>676</v>
      </c>
      <c r="D66" s="105" t="s">
        <v>594</v>
      </c>
      <c r="E66" s="114"/>
      <c r="F66" s="114" t="s">
        <v>658</v>
      </c>
      <c r="G66" s="106">
        <v>400000</v>
      </c>
      <c r="H66" s="108" t="s">
        <v>802</v>
      </c>
      <c r="I66" s="107">
        <v>120000</v>
      </c>
    </row>
    <row r="67" spans="1:9">
      <c r="A67" s="104">
        <v>60</v>
      </c>
      <c r="B67" s="105" t="s">
        <v>675</v>
      </c>
      <c r="C67" s="114" t="s">
        <v>676</v>
      </c>
      <c r="D67" s="105" t="s">
        <v>598</v>
      </c>
      <c r="E67" s="114"/>
      <c r="F67" s="114" t="s">
        <v>659</v>
      </c>
      <c r="G67" s="106">
        <v>180000</v>
      </c>
      <c r="H67" s="108" t="s">
        <v>802</v>
      </c>
      <c r="I67" s="107">
        <v>30000</v>
      </c>
    </row>
    <row r="68" spans="1:9">
      <c r="A68" s="104">
        <v>61</v>
      </c>
      <c r="B68" s="105" t="s">
        <v>675</v>
      </c>
      <c r="C68" s="114" t="s">
        <v>676</v>
      </c>
      <c r="D68" s="105" t="s">
        <v>599</v>
      </c>
      <c r="E68" s="114"/>
      <c r="F68" s="114" t="s">
        <v>660</v>
      </c>
      <c r="G68" s="106">
        <v>200000</v>
      </c>
      <c r="H68" s="108" t="s">
        <v>802</v>
      </c>
      <c r="I68" s="107">
        <v>50000</v>
      </c>
    </row>
    <row r="69" spans="1:9">
      <c r="A69" s="104">
        <v>62</v>
      </c>
      <c r="B69" s="105" t="s">
        <v>675</v>
      </c>
      <c r="C69" s="114" t="s">
        <v>676</v>
      </c>
      <c r="D69" s="105" t="s">
        <v>600</v>
      </c>
      <c r="E69" s="114"/>
      <c r="F69" s="114" t="s">
        <v>660</v>
      </c>
      <c r="G69" s="106">
        <v>200000</v>
      </c>
      <c r="H69" s="108" t="s">
        <v>802</v>
      </c>
      <c r="I69" s="107">
        <v>50000</v>
      </c>
    </row>
    <row r="70" spans="1:9">
      <c r="A70" s="104">
        <v>63</v>
      </c>
      <c r="B70" s="105" t="s">
        <v>675</v>
      </c>
      <c r="C70" s="114" t="s">
        <v>676</v>
      </c>
      <c r="D70" s="105" t="s">
        <v>601</v>
      </c>
      <c r="E70" s="114"/>
      <c r="F70" s="114" t="s">
        <v>661</v>
      </c>
      <c r="G70" s="106">
        <v>200000</v>
      </c>
      <c r="H70" s="108" t="s">
        <v>802</v>
      </c>
      <c r="I70" s="107">
        <v>50000</v>
      </c>
    </row>
    <row r="71" spans="1:9">
      <c r="A71" s="104">
        <v>64</v>
      </c>
      <c r="B71" s="105" t="s">
        <v>675</v>
      </c>
      <c r="C71" s="114" t="s">
        <v>676</v>
      </c>
      <c r="D71" s="105" t="s">
        <v>604</v>
      </c>
      <c r="E71" s="114"/>
      <c r="F71" s="114" t="s">
        <v>662</v>
      </c>
      <c r="G71" s="106">
        <v>200000</v>
      </c>
      <c r="H71" s="108" t="s">
        <v>802</v>
      </c>
      <c r="I71" s="107">
        <v>50000</v>
      </c>
    </row>
    <row r="72" spans="1:9">
      <c r="A72" s="104">
        <v>65</v>
      </c>
      <c r="B72" s="105" t="s">
        <v>675</v>
      </c>
      <c r="C72" s="114" t="s">
        <v>676</v>
      </c>
      <c r="D72" s="105" t="s">
        <v>605</v>
      </c>
      <c r="E72" s="114"/>
      <c r="F72" s="114" t="s">
        <v>662</v>
      </c>
      <c r="G72" s="106">
        <v>300000</v>
      </c>
      <c r="H72" s="108" t="s">
        <v>802</v>
      </c>
      <c r="I72" s="107">
        <v>120000</v>
      </c>
    </row>
    <row r="73" spans="1:9">
      <c r="A73" s="104">
        <v>66</v>
      </c>
      <c r="B73" s="105" t="s">
        <v>675</v>
      </c>
      <c r="C73" s="114" t="s">
        <v>676</v>
      </c>
      <c r="D73" s="105" t="s">
        <v>606</v>
      </c>
      <c r="E73" s="114"/>
      <c r="F73" s="114" t="s">
        <v>663</v>
      </c>
      <c r="G73" s="106">
        <v>150000</v>
      </c>
      <c r="H73" s="108" t="s">
        <v>802</v>
      </c>
      <c r="I73" s="106">
        <v>30000</v>
      </c>
    </row>
    <row r="74" spans="1:9">
      <c r="A74" s="104">
        <v>67</v>
      </c>
      <c r="B74" s="105" t="s">
        <v>675</v>
      </c>
      <c r="C74" s="114" t="s">
        <v>676</v>
      </c>
      <c r="D74" s="105" t="s">
        <v>607</v>
      </c>
      <c r="E74" s="114"/>
      <c r="F74" s="114" t="s">
        <v>663</v>
      </c>
      <c r="G74" s="106">
        <v>150000</v>
      </c>
      <c r="H74" s="108" t="s">
        <v>802</v>
      </c>
      <c r="I74" s="106">
        <v>40000</v>
      </c>
    </row>
    <row r="75" spans="1:9">
      <c r="A75" s="104">
        <v>68</v>
      </c>
      <c r="B75" s="105" t="s">
        <v>675</v>
      </c>
      <c r="C75" s="114" t="s">
        <v>676</v>
      </c>
      <c r="D75" s="105" t="s">
        <v>608</v>
      </c>
      <c r="E75" s="114"/>
      <c r="F75" s="114" t="s">
        <v>663</v>
      </c>
      <c r="G75" s="106">
        <v>150000</v>
      </c>
      <c r="H75" s="108" t="s">
        <v>802</v>
      </c>
      <c r="I75" s="106">
        <v>40000</v>
      </c>
    </row>
    <row r="76" spans="1:9">
      <c r="A76" s="104">
        <v>69</v>
      </c>
      <c r="B76" s="105" t="s">
        <v>675</v>
      </c>
      <c r="C76" s="114" t="s">
        <v>676</v>
      </c>
      <c r="D76" s="105" t="s">
        <v>609</v>
      </c>
      <c r="E76" s="114"/>
      <c r="F76" s="114" t="s">
        <v>663</v>
      </c>
      <c r="G76" s="106">
        <v>300000</v>
      </c>
      <c r="H76" s="108" t="s">
        <v>802</v>
      </c>
      <c r="I76" s="106">
        <v>120000</v>
      </c>
    </row>
    <row r="77" spans="1:9">
      <c r="A77" s="104">
        <v>70</v>
      </c>
      <c r="B77" s="105" t="s">
        <v>675</v>
      </c>
      <c r="C77" s="114" t="s">
        <v>676</v>
      </c>
      <c r="D77" s="105" t="s">
        <v>610</v>
      </c>
      <c r="E77" s="114"/>
      <c r="F77" s="114" t="s">
        <v>665</v>
      </c>
      <c r="G77" s="106">
        <v>150000</v>
      </c>
      <c r="H77" s="108" t="s">
        <v>802</v>
      </c>
      <c r="I77" s="107">
        <v>70650</v>
      </c>
    </row>
    <row r="78" spans="1:9">
      <c r="A78" s="104">
        <v>71</v>
      </c>
      <c r="B78" s="105" t="s">
        <v>675</v>
      </c>
      <c r="C78" s="114" t="s">
        <v>676</v>
      </c>
      <c r="D78" s="105" t="s">
        <v>611</v>
      </c>
      <c r="E78" s="114"/>
      <c r="F78" s="114" t="s">
        <v>665</v>
      </c>
      <c r="G78" s="106">
        <v>150000</v>
      </c>
      <c r="H78" s="108" t="s">
        <v>802</v>
      </c>
      <c r="I78" s="107">
        <v>90000</v>
      </c>
    </row>
    <row r="79" spans="1:9">
      <c r="A79" s="104">
        <v>72</v>
      </c>
      <c r="B79" s="105" t="s">
        <v>675</v>
      </c>
      <c r="C79" s="114" t="s">
        <v>676</v>
      </c>
      <c r="D79" s="105" t="s">
        <v>612</v>
      </c>
      <c r="E79" s="114"/>
      <c r="F79" s="114" t="s">
        <v>666</v>
      </c>
      <c r="G79" s="106">
        <v>100000</v>
      </c>
      <c r="H79" s="108" t="s">
        <v>802</v>
      </c>
      <c r="I79" s="106">
        <v>40000</v>
      </c>
    </row>
    <row r="80" spans="1:9">
      <c r="A80" s="104">
        <v>73</v>
      </c>
      <c r="B80" s="105" t="s">
        <v>675</v>
      </c>
      <c r="C80" s="114" t="s">
        <v>676</v>
      </c>
      <c r="D80" s="105" t="s">
        <v>613</v>
      </c>
      <c r="E80" s="114"/>
      <c r="F80" s="114" t="s">
        <v>666</v>
      </c>
      <c r="G80" s="106">
        <v>100000</v>
      </c>
      <c r="H80" s="108" t="s">
        <v>802</v>
      </c>
      <c r="I80" s="106">
        <v>40000</v>
      </c>
    </row>
    <row r="81" spans="1:9">
      <c r="A81" s="104">
        <v>74</v>
      </c>
      <c r="B81" s="105" t="s">
        <v>675</v>
      </c>
      <c r="C81" s="114" t="s">
        <v>676</v>
      </c>
      <c r="D81" s="105" t="s">
        <v>614</v>
      </c>
      <c r="E81" s="114"/>
      <c r="F81" s="114" t="s">
        <v>666</v>
      </c>
      <c r="G81" s="106">
        <v>100000</v>
      </c>
      <c r="H81" s="108" t="s">
        <v>802</v>
      </c>
      <c r="I81" s="106">
        <v>40000</v>
      </c>
    </row>
    <row r="82" spans="1:9">
      <c r="A82" s="104">
        <v>75</v>
      </c>
      <c r="B82" s="105" t="s">
        <v>675</v>
      </c>
      <c r="C82" s="114" t="s">
        <v>676</v>
      </c>
      <c r="D82" s="105" t="s">
        <v>615</v>
      </c>
      <c r="E82" s="114"/>
      <c r="F82" s="114" t="s">
        <v>666</v>
      </c>
      <c r="G82" s="106">
        <v>100000</v>
      </c>
      <c r="H82" s="108" t="s">
        <v>802</v>
      </c>
      <c r="I82" s="106">
        <v>40000</v>
      </c>
    </row>
    <row r="83" spans="1:9">
      <c r="A83" s="104">
        <v>76</v>
      </c>
      <c r="B83" s="105" t="s">
        <v>675</v>
      </c>
      <c r="C83" s="114" t="s">
        <v>676</v>
      </c>
      <c r="D83" s="105" t="s">
        <v>616</v>
      </c>
      <c r="E83" s="114"/>
      <c r="F83" s="114" t="s">
        <v>666</v>
      </c>
      <c r="G83" s="106">
        <v>100000</v>
      </c>
      <c r="H83" s="108" t="s">
        <v>802</v>
      </c>
      <c r="I83" s="106">
        <v>40000</v>
      </c>
    </row>
    <row r="84" spans="1:9">
      <c r="A84" s="104">
        <v>77</v>
      </c>
      <c r="B84" s="105" t="s">
        <v>675</v>
      </c>
      <c r="C84" s="114" t="s">
        <v>676</v>
      </c>
      <c r="D84" s="105" t="s">
        <v>617</v>
      </c>
      <c r="E84" s="114"/>
      <c r="F84" s="114" t="s">
        <v>666</v>
      </c>
      <c r="G84" s="106">
        <v>100000</v>
      </c>
      <c r="H84" s="108" t="s">
        <v>802</v>
      </c>
      <c r="I84" s="106">
        <v>40000</v>
      </c>
    </row>
    <row r="85" spans="1:9">
      <c r="A85" s="104">
        <v>78</v>
      </c>
      <c r="B85" s="105" t="s">
        <v>675</v>
      </c>
      <c r="C85" s="114" t="s">
        <v>676</v>
      </c>
      <c r="D85" s="105" t="s">
        <v>618</v>
      </c>
      <c r="E85" s="114"/>
      <c r="F85" s="114" t="s">
        <v>666</v>
      </c>
      <c r="G85" s="106">
        <v>140000</v>
      </c>
      <c r="H85" s="108" t="s">
        <v>802</v>
      </c>
      <c r="I85" s="106">
        <v>80000</v>
      </c>
    </row>
    <row r="86" spans="1:9">
      <c r="A86" s="104">
        <v>79</v>
      </c>
      <c r="B86" s="105" t="s">
        <v>675</v>
      </c>
      <c r="C86" s="114" t="s">
        <v>676</v>
      </c>
      <c r="D86" s="105" t="s">
        <v>619</v>
      </c>
      <c r="E86" s="114"/>
      <c r="F86" s="114" t="s">
        <v>667</v>
      </c>
      <c r="G86" s="106">
        <v>65000</v>
      </c>
      <c r="H86" s="108" t="s">
        <v>802</v>
      </c>
      <c r="I86" s="106">
        <v>5000</v>
      </c>
    </row>
    <row r="87" spans="1:9">
      <c r="A87" s="104">
        <v>80</v>
      </c>
      <c r="B87" s="105" t="s">
        <v>675</v>
      </c>
      <c r="C87" s="114" t="s">
        <v>676</v>
      </c>
      <c r="D87" s="105" t="s">
        <v>620</v>
      </c>
      <c r="E87" s="114"/>
      <c r="F87" s="114" t="s">
        <v>667</v>
      </c>
      <c r="G87" s="106">
        <v>80000</v>
      </c>
      <c r="H87" s="108" t="s">
        <v>802</v>
      </c>
      <c r="I87" s="106">
        <v>20000</v>
      </c>
    </row>
    <row r="88" spans="1:9">
      <c r="A88" s="104">
        <v>81</v>
      </c>
      <c r="B88" s="105" t="s">
        <v>675</v>
      </c>
      <c r="C88" s="114" t="s">
        <v>676</v>
      </c>
      <c r="D88" s="105" t="s">
        <v>621</v>
      </c>
      <c r="E88" s="114"/>
      <c r="F88" s="114" t="s">
        <v>668</v>
      </c>
      <c r="G88" s="106">
        <v>65000</v>
      </c>
      <c r="H88" s="108" t="s">
        <v>802</v>
      </c>
      <c r="I88" s="107">
        <v>5000</v>
      </c>
    </row>
    <row r="89" spans="1:9">
      <c r="A89" s="104">
        <v>82</v>
      </c>
      <c r="B89" s="105" t="s">
        <v>675</v>
      </c>
      <c r="C89" s="114" t="s">
        <v>676</v>
      </c>
      <c r="D89" s="105" t="s">
        <v>622</v>
      </c>
      <c r="E89" s="114"/>
      <c r="F89" s="114" t="s">
        <v>668</v>
      </c>
      <c r="G89" s="106">
        <v>80000</v>
      </c>
      <c r="H89" s="108" t="s">
        <v>802</v>
      </c>
      <c r="I89" s="107">
        <v>20000</v>
      </c>
    </row>
    <row r="90" spans="1:9">
      <c r="A90" s="104">
        <v>83</v>
      </c>
      <c r="B90" s="105" t="s">
        <v>675</v>
      </c>
      <c r="C90" s="114" t="s">
        <v>676</v>
      </c>
      <c r="D90" s="105" t="s">
        <v>623</v>
      </c>
      <c r="E90" s="114"/>
      <c r="F90" s="114" t="s">
        <v>668</v>
      </c>
      <c r="G90" s="106">
        <v>100000</v>
      </c>
      <c r="H90" s="108" t="s">
        <v>802</v>
      </c>
      <c r="I90" s="107">
        <v>40000</v>
      </c>
    </row>
    <row r="91" spans="1:9">
      <c r="A91" s="104">
        <v>84</v>
      </c>
      <c r="B91" s="105" t="s">
        <v>675</v>
      </c>
      <c r="C91" s="114" t="s">
        <v>676</v>
      </c>
      <c r="D91" s="105" t="s">
        <v>624</v>
      </c>
      <c r="E91" s="114"/>
      <c r="F91" s="114" t="s">
        <v>668</v>
      </c>
      <c r="G91" s="106">
        <v>100000</v>
      </c>
      <c r="H91" s="108" t="s">
        <v>802</v>
      </c>
      <c r="I91" s="107">
        <v>40000</v>
      </c>
    </row>
    <row r="92" spans="1:9">
      <c r="A92" s="104">
        <v>85</v>
      </c>
      <c r="B92" s="105" t="s">
        <v>675</v>
      </c>
      <c r="C92" s="114" t="s">
        <v>676</v>
      </c>
      <c r="D92" s="105" t="s">
        <v>625</v>
      </c>
      <c r="E92" s="114"/>
      <c r="F92" s="114" t="s">
        <v>668</v>
      </c>
      <c r="G92" s="106">
        <v>100000</v>
      </c>
      <c r="H92" s="108" t="s">
        <v>802</v>
      </c>
      <c r="I92" s="107">
        <v>40000</v>
      </c>
    </row>
    <row r="93" spans="1:9">
      <c r="A93" s="104">
        <v>86</v>
      </c>
      <c r="B93" s="105" t="s">
        <v>675</v>
      </c>
      <c r="C93" s="114" t="s">
        <v>676</v>
      </c>
      <c r="D93" s="105" t="s">
        <v>626</v>
      </c>
      <c r="E93" s="114"/>
      <c r="F93" s="114" t="s">
        <v>668</v>
      </c>
      <c r="G93" s="106">
        <v>100000</v>
      </c>
      <c r="H93" s="108" t="s">
        <v>802</v>
      </c>
      <c r="I93" s="107">
        <v>40000</v>
      </c>
    </row>
    <row r="94" spans="1:9">
      <c r="A94" s="104">
        <v>87</v>
      </c>
      <c r="B94" s="105" t="s">
        <v>675</v>
      </c>
      <c r="C94" s="114" t="s">
        <v>676</v>
      </c>
      <c r="D94" s="105" t="s">
        <v>627</v>
      </c>
      <c r="E94" s="114"/>
      <c r="F94" s="114" t="s">
        <v>668</v>
      </c>
      <c r="G94" s="106">
        <v>100000</v>
      </c>
      <c r="H94" s="108" t="s">
        <v>802</v>
      </c>
      <c r="I94" s="107">
        <v>40000</v>
      </c>
    </row>
    <row r="95" spans="1:9">
      <c r="A95" s="104">
        <v>88</v>
      </c>
      <c r="B95" s="105" t="s">
        <v>675</v>
      </c>
      <c r="C95" s="114" t="s">
        <v>676</v>
      </c>
      <c r="D95" s="105" t="s">
        <v>628</v>
      </c>
      <c r="E95" s="114"/>
      <c r="F95" s="114" t="s">
        <v>668</v>
      </c>
      <c r="G95" s="106">
        <v>200000</v>
      </c>
      <c r="H95" s="108" t="s">
        <v>802</v>
      </c>
      <c r="I95" s="107">
        <v>60000</v>
      </c>
    </row>
    <row r="96" spans="1:9">
      <c r="A96" s="104">
        <v>89</v>
      </c>
      <c r="B96" s="105" t="s">
        <v>675</v>
      </c>
      <c r="C96" s="114" t="s">
        <v>676</v>
      </c>
      <c r="D96" s="105" t="s">
        <v>629</v>
      </c>
      <c r="E96" s="114"/>
      <c r="F96" s="114" t="s">
        <v>669</v>
      </c>
      <c r="G96" s="106">
        <v>99800</v>
      </c>
      <c r="H96" s="108" t="s">
        <v>802</v>
      </c>
      <c r="I96" s="107">
        <v>39800</v>
      </c>
    </row>
    <row r="97" spans="1:9">
      <c r="A97" s="104">
        <v>90</v>
      </c>
      <c r="B97" s="105" t="s">
        <v>675</v>
      </c>
      <c r="C97" s="114" t="s">
        <v>676</v>
      </c>
      <c r="D97" s="105" t="s">
        <v>630</v>
      </c>
      <c r="E97" s="114"/>
      <c r="F97" s="114" t="s">
        <v>669</v>
      </c>
      <c r="G97" s="106">
        <v>100000</v>
      </c>
      <c r="H97" s="108" t="s">
        <v>802</v>
      </c>
      <c r="I97" s="107">
        <v>40000</v>
      </c>
    </row>
    <row r="98" spans="1:9">
      <c r="A98" s="104">
        <v>91</v>
      </c>
      <c r="B98" s="105" t="s">
        <v>675</v>
      </c>
      <c r="C98" s="114" t="s">
        <v>676</v>
      </c>
      <c r="D98" s="105" t="s">
        <v>631</v>
      </c>
      <c r="E98" s="114"/>
      <c r="F98" s="114" t="s">
        <v>669</v>
      </c>
      <c r="G98" s="106">
        <v>100000</v>
      </c>
      <c r="H98" s="108" t="s">
        <v>802</v>
      </c>
      <c r="I98" s="107">
        <v>40000</v>
      </c>
    </row>
    <row r="99" spans="1:9">
      <c r="A99" s="104">
        <v>92</v>
      </c>
      <c r="B99" s="105" t="s">
        <v>675</v>
      </c>
      <c r="C99" s="114" t="s">
        <v>676</v>
      </c>
      <c r="D99" s="105" t="s">
        <v>632</v>
      </c>
      <c r="E99" s="114"/>
      <c r="F99" s="114" t="s">
        <v>669</v>
      </c>
      <c r="G99" s="106">
        <v>100000</v>
      </c>
      <c r="H99" s="108" t="s">
        <v>802</v>
      </c>
      <c r="I99" s="107">
        <v>40000</v>
      </c>
    </row>
    <row r="100" spans="1:9">
      <c r="A100" s="104">
        <v>93</v>
      </c>
      <c r="B100" s="105" t="s">
        <v>675</v>
      </c>
      <c r="C100" s="114" t="s">
        <v>676</v>
      </c>
      <c r="D100" s="105" t="s">
        <v>633</v>
      </c>
      <c r="E100" s="114"/>
      <c r="F100" s="114" t="s">
        <v>669</v>
      </c>
      <c r="G100" s="106">
        <v>120000</v>
      </c>
      <c r="H100" s="108" t="s">
        <v>802</v>
      </c>
      <c r="I100" s="107">
        <v>60000</v>
      </c>
    </row>
    <row r="101" spans="1:9">
      <c r="A101" s="104">
        <v>94</v>
      </c>
      <c r="B101" s="105" t="s">
        <v>675</v>
      </c>
      <c r="C101" s="114" t="s">
        <v>676</v>
      </c>
      <c r="D101" s="105" t="s">
        <v>634</v>
      </c>
      <c r="E101" s="114"/>
      <c r="F101" s="114" t="s">
        <v>669</v>
      </c>
      <c r="G101" s="106">
        <v>150000</v>
      </c>
      <c r="H101" s="108" t="s">
        <v>802</v>
      </c>
      <c r="I101" s="107">
        <v>90000</v>
      </c>
    </row>
    <row r="102" spans="1:9">
      <c r="A102" s="104">
        <v>95</v>
      </c>
      <c r="B102" s="105" t="s">
        <v>675</v>
      </c>
      <c r="C102" s="114" t="s">
        <v>676</v>
      </c>
      <c r="D102" s="105" t="s">
        <v>635</v>
      </c>
      <c r="E102" s="114"/>
      <c r="F102" s="114" t="s">
        <v>669</v>
      </c>
      <c r="G102" s="106">
        <v>150000</v>
      </c>
      <c r="H102" s="108" t="s">
        <v>802</v>
      </c>
      <c r="I102" s="107">
        <v>90000</v>
      </c>
    </row>
    <row r="103" spans="1:9">
      <c r="A103" s="104">
        <v>96</v>
      </c>
      <c r="B103" s="105" t="s">
        <v>675</v>
      </c>
      <c r="C103" s="114" t="s">
        <v>676</v>
      </c>
      <c r="D103" s="105" t="s">
        <v>636</v>
      </c>
      <c r="E103" s="114"/>
      <c r="F103" s="114" t="s">
        <v>669</v>
      </c>
      <c r="G103" s="106">
        <v>150000</v>
      </c>
      <c r="H103" s="108" t="s">
        <v>802</v>
      </c>
      <c r="I103" s="107">
        <v>90000</v>
      </c>
    </row>
    <row r="104" spans="1:9">
      <c r="A104" s="104">
        <v>97</v>
      </c>
      <c r="B104" s="105" t="s">
        <v>675</v>
      </c>
      <c r="C104" s="114" t="s">
        <v>676</v>
      </c>
      <c r="D104" s="105" t="s">
        <v>637</v>
      </c>
      <c r="E104" s="114"/>
      <c r="F104" s="114" t="s">
        <v>669</v>
      </c>
      <c r="G104" s="106">
        <v>150000</v>
      </c>
      <c r="H104" s="108" t="s">
        <v>802</v>
      </c>
      <c r="I104" s="107">
        <v>90000</v>
      </c>
    </row>
    <row r="105" spans="1:9">
      <c r="A105" s="104">
        <v>98</v>
      </c>
      <c r="B105" s="105" t="s">
        <v>675</v>
      </c>
      <c r="C105" s="114" t="s">
        <v>676</v>
      </c>
      <c r="D105" s="105" t="s">
        <v>639</v>
      </c>
      <c r="E105" s="114"/>
      <c r="F105" s="114" t="s">
        <v>670</v>
      </c>
      <c r="G105" s="106">
        <v>80000</v>
      </c>
      <c r="H105" s="108" t="s">
        <v>802</v>
      </c>
      <c r="I105" s="107">
        <v>20000</v>
      </c>
    </row>
    <row r="106" spans="1:9">
      <c r="A106" s="104">
        <v>99</v>
      </c>
      <c r="B106" s="105" t="s">
        <v>675</v>
      </c>
      <c r="C106" s="114" t="s">
        <v>676</v>
      </c>
      <c r="D106" s="105" t="s">
        <v>640</v>
      </c>
      <c r="E106" s="114"/>
      <c r="F106" s="114" t="s">
        <v>670</v>
      </c>
      <c r="G106" s="106">
        <v>100000</v>
      </c>
      <c r="H106" s="108" t="s">
        <v>802</v>
      </c>
      <c r="I106" s="107">
        <v>40000</v>
      </c>
    </row>
    <row r="107" spans="1:9">
      <c r="A107" s="104">
        <v>100</v>
      </c>
      <c r="B107" s="105" t="s">
        <v>675</v>
      </c>
      <c r="C107" s="114" t="s">
        <v>676</v>
      </c>
      <c r="D107" s="105" t="s">
        <v>641</v>
      </c>
      <c r="E107" s="114"/>
      <c r="F107" s="114" t="s">
        <v>670</v>
      </c>
      <c r="G107" s="106">
        <v>100000</v>
      </c>
      <c r="H107" s="108" t="s">
        <v>802</v>
      </c>
      <c r="I107" s="107">
        <v>40000</v>
      </c>
    </row>
    <row r="108" spans="1:9">
      <c r="A108" s="104">
        <v>101</v>
      </c>
      <c r="B108" s="105" t="s">
        <v>675</v>
      </c>
      <c r="C108" s="114" t="s">
        <v>676</v>
      </c>
      <c r="D108" s="105" t="s">
        <v>642</v>
      </c>
      <c r="E108" s="114"/>
      <c r="F108" s="114" t="s">
        <v>670</v>
      </c>
      <c r="G108" s="106">
        <v>100000</v>
      </c>
      <c r="H108" s="108" t="s">
        <v>802</v>
      </c>
      <c r="I108" s="107">
        <v>40000</v>
      </c>
    </row>
    <row r="109" spans="1:9">
      <c r="A109" s="104">
        <v>102</v>
      </c>
      <c r="B109" s="105" t="s">
        <v>675</v>
      </c>
      <c r="C109" s="114" t="s">
        <v>676</v>
      </c>
      <c r="D109" s="105" t="s">
        <v>643</v>
      </c>
      <c r="E109" s="114"/>
      <c r="F109" s="114" t="s">
        <v>671</v>
      </c>
      <c r="G109" s="106">
        <v>100000</v>
      </c>
      <c r="H109" s="108" t="s">
        <v>802</v>
      </c>
      <c r="I109" s="107">
        <v>40000</v>
      </c>
    </row>
    <row r="110" spans="1:9">
      <c r="A110" s="104">
        <v>103</v>
      </c>
      <c r="B110" s="105" t="s">
        <v>675</v>
      </c>
      <c r="C110" s="114" t="s">
        <v>676</v>
      </c>
      <c r="D110" s="105" t="s">
        <v>644</v>
      </c>
      <c r="E110" s="114"/>
      <c r="F110" s="114" t="s">
        <v>672</v>
      </c>
      <c r="G110" s="106">
        <v>100000</v>
      </c>
      <c r="H110" s="108" t="s">
        <v>802</v>
      </c>
      <c r="I110" s="106">
        <v>40000</v>
      </c>
    </row>
    <row r="111" spans="1:9">
      <c r="A111" s="104">
        <v>104</v>
      </c>
      <c r="B111" s="105" t="s">
        <v>675</v>
      </c>
      <c r="C111" s="114" t="s">
        <v>676</v>
      </c>
      <c r="D111" s="105" t="s">
        <v>645</v>
      </c>
      <c r="E111" s="114"/>
      <c r="F111" s="114" t="s">
        <v>672</v>
      </c>
      <c r="G111" s="106">
        <v>131000</v>
      </c>
      <c r="H111" s="108" t="s">
        <v>802</v>
      </c>
      <c r="I111" s="106">
        <v>71000</v>
      </c>
    </row>
    <row r="112" spans="1:9">
      <c r="A112" s="104">
        <v>105</v>
      </c>
      <c r="B112" s="105" t="s">
        <v>675</v>
      </c>
      <c r="C112" s="114" t="s">
        <v>676</v>
      </c>
      <c r="D112" s="105" t="s">
        <v>622</v>
      </c>
      <c r="E112" s="114"/>
      <c r="F112" s="114" t="s">
        <v>673</v>
      </c>
      <c r="G112" s="106">
        <v>100000</v>
      </c>
      <c r="H112" s="108" t="s">
        <v>802</v>
      </c>
      <c r="I112" s="106">
        <v>40000</v>
      </c>
    </row>
    <row r="113" spans="1:9">
      <c r="A113" s="104">
        <v>106</v>
      </c>
      <c r="B113" s="105" t="s">
        <v>675</v>
      </c>
      <c r="C113" s="114" t="s">
        <v>676</v>
      </c>
      <c r="D113" s="105" t="s">
        <v>646</v>
      </c>
      <c r="E113" s="114"/>
      <c r="F113" s="114" t="s">
        <v>673</v>
      </c>
      <c r="G113" s="106">
        <v>100000</v>
      </c>
      <c r="H113" s="108" t="s">
        <v>802</v>
      </c>
      <c r="I113" s="106">
        <v>40000</v>
      </c>
    </row>
    <row r="114" spans="1:9">
      <c r="A114" s="104">
        <v>107</v>
      </c>
      <c r="B114" s="105" t="s">
        <v>675</v>
      </c>
      <c r="C114" s="114" t="s">
        <v>676</v>
      </c>
      <c r="D114" s="105" t="s">
        <v>647</v>
      </c>
      <c r="E114" s="114"/>
      <c r="F114" s="114" t="s">
        <v>673</v>
      </c>
      <c r="G114" s="106">
        <v>100000</v>
      </c>
      <c r="H114" s="108" t="s">
        <v>802</v>
      </c>
      <c r="I114" s="106">
        <v>40000</v>
      </c>
    </row>
    <row r="115" spans="1:9">
      <c r="A115" s="104">
        <v>108</v>
      </c>
      <c r="B115" s="105" t="s">
        <v>675</v>
      </c>
      <c r="C115" s="114" t="s">
        <v>676</v>
      </c>
      <c r="D115" s="105" t="s">
        <v>648</v>
      </c>
      <c r="E115" s="114"/>
      <c r="F115" s="114" t="s">
        <v>673</v>
      </c>
      <c r="G115" s="106">
        <v>100000</v>
      </c>
      <c r="H115" s="108" t="s">
        <v>802</v>
      </c>
      <c r="I115" s="106">
        <v>40000</v>
      </c>
    </row>
    <row r="116" spans="1:9">
      <c r="A116" s="104">
        <v>109</v>
      </c>
      <c r="B116" s="105" t="s">
        <v>675</v>
      </c>
      <c r="C116" s="114" t="s">
        <v>676</v>
      </c>
      <c r="D116" s="105" t="s">
        <v>649</v>
      </c>
      <c r="E116" s="114"/>
      <c r="F116" s="114" t="s">
        <v>673</v>
      </c>
      <c r="G116" s="106">
        <v>130000</v>
      </c>
      <c r="H116" s="108" t="s">
        <v>802</v>
      </c>
      <c r="I116" s="106">
        <v>70000</v>
      </c>
    </row>
    <row r="117" spans="1:9">
      <c r="A117" s="104">
        <v>110</v>
      </c>
      <c r="B117" s="105" t="s">
        <v>675</v>
      </c>
      <c r="C117" s="114" t="s">
        <v>676</v>
      </c>
      <c r="D117" s="105" t="s">
        <v>650</v>
      </c>
      <c r="E117" s="114"/>
      <c r="F117" s="114" t="s">
        <v>673</v>
      </c>
      <c r="G117" s="106">
        <v>150000</v>
      </c>
      <c r="H117" s="108" t="s">
        <v>802</v>
      </c>
      <c r="I117" s="106">
        <v>90000</v>
      </c>
    </row>
    <row r="118" spans="1:9">
      <c r="A118" s="104">
        <v>111</v>
      </c>
      <c r="B118" s="105" t="s">
        <v>675</v>
      </c>
      <c r="C118" s="114" t="s">
        <v>676</v>
      </c>
      <c r="D118" s="105" t="s">
        <v>651</v>
      </c>
      <c r="E118" s="114"/>
      <c r="F118" s="114" t="s">
        <v>673</v>
      </c>
      <c r="G118" s="106">
        <v>400000</v>
      </c>
      <c r="H118" s="108" t="s">
        <v>802</v>
      </c>
      <c r="I118" s="106">
        <v>120000</v>
      </c>
    </row>
    <row r="119" spans="1:9">
      <c r="A119" s="104">
        <v>112</v>
      </c>
      <c r="B119" s="105" t="s">
        <v>675</v>
      </c>
      <c r="C119" s="114" t="s">
        <v>676</v>
      </c>
      <c r="D119" s="105" t="s">
        <v>723</v>
      </c>
      <c r="E119" s="114"/>
      <c r="F119" s="114" t="s">
        <v>724</v>
      </c>
      <c r="G119" s="106">
        <v>100000</v>
      </c>
      <c r="H119" s="108" t="s">
        <v>802</v>
      </c>
      <c r="I119" s="106">
        <v>100000</v>
      </c>
    </row>
    <row r="120" spans="1:9">
      <c r="A120" s="104">
        <v>113</v>
      </c>
      <c r="B120" s="105" t="s">
        <v>675</v>
      </c>
      <c r="C120" s="114" t="s">
        <v>676</v>
      </c>
      <c r="D120" s="105" t="s">
        <v>727</v>
      </c>
      <c r="E120" s="114"/>
      <c r="F120" s="114" t="s">
        <v>726</v>
      </c>
      <c r="G120" s="106">
        <v>50000</v>
      </c>
      <c r="H120" s="108" t="s">
        <v>802</v>
      </c>
      <c r="I120" s="106">
        <v>50000</v>
      </c>
    </row>
    <row r="121" spans="1:9">
      <c r="A121" s="104">
        <v>114</v>
      </c>
      <c r="B121" s="105" t="s">
        <v>675</v>
      </c>
      <c r="C121" s="114" t="s">
        <v>676</v>
      </c>
      <c r="D121" s="105" t="s">
        <v>728</v>
      </c>
      <c r="E121" s="114"/>
      <c r="F121" s="114" t="s">
        <v>726</v>
      </c>
      <c r="G121" s="106">
        <v>50000</v>
      </c>
      <c r="H121" s="108" t="s">
        <v>802</v>
      </c>
      <c r="I121" s="106">
        <v>50000</v>
      </c>
    </row>
    <row r="122" spans="1:9">
      <c r="A122" s="104">
        <v>115</v>
      </c>
      <c r="B122" s="105" t="s">
        <v>675</v>
      </c>
      <c r="C122" s="114" t="s">
        <v>676</v>
      </c>
      <c r="D122" s="105" t="s">
        <v>729</v>
      </c>
      <c r="E122" s="114"/>
      <c r="F122" s="114" t="s">
        <v>726</v>
      </c>
      <c r="G122" s="106">
        <v>50000</v>
      </c>
      <c r="H122" s="108" t="s">
        <v>802</v>
      </c>
      <c r="I122" s="106">
        <v>50000</v>
      </c>
    </row>
    <row r="123" spans="1:9">
      <c r="A123" s="104">
        <v>116</v>
      </c>
      <c r="B123" s="105" t="s">
        <v>675</v>
      </c>
      <c r="C123" s="114" t="s">
        <v>676</v>
      </c>
      <c r="D123" s="105" t="s">
        <v>730</v>
      </c>
      <c r="E123" s="114"/>
      <c r="F123" s="114" t="s">
        <v>726</v>
      </c>
      <c r="G123" s="106">
        <v>50000</v>
      </c>
      <c r="H123" s="108" t="s">
        <v>802</v>
      </c>
      <c r="I123" s="106">
        <v>50000</v>
      </c>
    </row>
    <row r="124" spans="1:9">
      <c r="A124" s="104">
        <v>117</v>
      </c>
      <c r="B124" s="105" t="s">
        <v>675</v>
      </c>
      <c r="C124" s="114" t="s">
        <v>676</v>
      </c>
      <c r="D124" s="105" t="s">
        <v>731</v>
      </c>
      <c r="E124" s="114"/>
      <c r="F124" s="114" t="s">
        <v>726</v>
      </c>
      <c r="G124" s="106">
        <v>60000</v>
      </c>
      <c r="H124" s="108" t="s">
        <v>802</v>
      </c>
      <c r="I124" s="106">
        <v>60000</v>
      </c>
    </row>
    <row r="125" spans="1:9">
      <c r="A125" s="104">
        <v>118</v>
      </c>
      <c r="B125" s="105" t="s">
        <v>675</v>
      </c>
      <c r="C125" s="114" t="s">
        <v>676</v>
      </c>
      <c r="D125" s="105" t="s">
        <v>732</v>
      </c>
      <c r="E125" s="114"/>
      <c r="F125" s="114" t="s">
        <v>733</v>
      </c>
      <c r="G125" s="106">
        <v>50000</v>
      </c>
      <c r="H125" s="108" t="s">
        <v>802</v>
      </c>
      <c r="I125" s="106">
        <v>50000</v>
      </c>
    </row>
    <row r="126" spans="1:9">
      <c r="A126" s="104">
        <v>119</v>
      </c>
      <c r="B126" s="105" t="s">
        <v>675</v>
      </c>
      <c r="C126" s="114" t="s">
        <v>676</v>
      </c>
      <c r="D126" s="105" t="s">
        <v>734</v>
      </c>
      <c r="E126" s="114"/>
      <c r="F126" s="114" t="s">
        <v>674</v>
      </c>
      <c r="G126" s="106">
        <v>60000</v>
      </c>
      <c r="H126" s="108" t="s">
        <v>802</v>
      </c>
      <c r="I126" s="106">
        <v>60000</v>
      </c>
    </row>
    <row r="127" spans="1:9">
      <c r="A127" s="104">
        <v>120</v>
      </c>
      <c r="B127" s="105" t="s">
        <v>675</v>
      </c>
      <c r="C127" s="114" t="s">
        <v>676</v>
      </c>
      <c r="D127" s="105" t="s">
        <v>735</v>
      </c>
      <c r="E127" s="114"/>
      <c r="F127" s="114" t="s">
        <v>674</v>
      </c>
      <c r="G127" s="106">
        <v>62000</v>
      </c>
      <c r="H127" s="108" t="s">
        <v>802</v>
      </c>
      <c r="I127" s="106">
        <v>62000</v>
      </c>
    </row>
    <row r="128" spans="1:9">
      <c r="A128" s="104">
        <v>121</v>
      </c>
      <c r="B128" s="105" t="s">
        <v>675</v>
      </c>
      <c r="C128" s="114" t="s">
        <v>676</v>
      </c>
      <c r="D128" s="105" t="s">
        <v>736</v>
      </c>
      <c r="E128" s="114"/>
      <c r="F128" s="114" t="s">
        <v>674</v>
      </c>
      <c r="G128" s="106">
        <v>150000</v>
      </c>
      <c r="H128" s="108" t="s">
        <v>802</v>
      </c>
      <c r="I128" s="106">
        <v>150000</v>
      </c>
    </row>
    <row r="129" spans="1:9">
      <c r="A129" s="104">
        <v>122</v>
      </c>
      <c r="B129" s="105" t="s">
        <v>675</v>
      </c>
      <c r="C129" s="114" t="s">
        <v>676</v>
      </c>
      <c r="D129" s="105" t="s">
        <v>737</v>
      </c>
      <c r="E129" s="114"/>
      <c r="F129" s="114" t="s">
        <v>738</v>
      </c>
      <c r="G129" s="106">
        <v>35000</v>
      </c>
      <c r="H129" s="108" t="s">
        <v>802</v>
      </c>
      <c r="I129" s="106">
        <v>35000</v>
      </c>
    </row>
    <row r="130" spans="1:9">
      <c r="A130" s="104">
        <v>123</v>
      </c>
      <c r="B130" s="105" t="s">
        <v>675</v>
      </c>
      <c r="C130" s="114" t="s">
        <v>676</v>
      </c>
      <c r="D130" s="105" t="s">
        <v>739</v>
      </c>
      <c r="E130" s="114"/>
      <c r="F130" s="114" t="s">
        <v>738</v>
      </c>
      <c r="G130" s="106">
        <v>36000</v>
      </c>
      <c r="H130" s="108" t="s">
        <v>802</v>
      </c>
      <c r="I130" s="106">
        <v>36000</v>
      </c>
    </row>
    <row r="131" spans="1:9">
      <c r="A131" s="104">
        <v>124</v>
      </c>
      <c r="B131" s="105" t="s">
        <v>675</v>
      </c>
      <c r="C131" s="114" t="s">
        <v>676</v>
      </c>
      <c r="D131" s="105" t="s">
        <v>740</v>
      </c>
      <c r="E131" s="114"/>
      <c r="F131" s="114" t="s">
        <v>738</v>
      </c>
      <c r="G131" s="106">
        <v>58000</v>
      </c>
      <c r="H131" s="108" t="s">
        <v>802</v>
      </c>
      <c r="I131" s="106">
        <v>58000</v>
      </c>
    </row>
    <row r="132" spans="1:9">
      <c r="A132" s="104">
        <v>125</v>
      </c>
      <c r="B132" s="105" t="s">
        <v>675</v>
      </c>
      <c r="C132" s="114" t="s">
        <v>676</v>
      </c>
      <c r="D132" s="105" t="s">
        <v>741</v>
      </c>
      <c r="E132" s="114"/>
      <c r="F132" s="114" t="s">
        <v>742</v>
      </c>
      <c r="G132" s="106">
        <v>15000</v>
      </c>
      <c r="H132" s="108" t="s">
        <v>802</v>
      </c>
      <c r="I132" s="106">
        <v>15000</v>
      </c>
    </row>
    <row r="133" spans="1:9">
      <c r="A133" s="104">
        <v>126</v>
      </c>
      <c r="B133" s="105" t="s">
        <v>675</v>
      </c>
      <c r="C133" s="114" t="s">
        <v>676</v>
      </c>
      <c r="D133" s="105" t="s">
        <v>743</v>
      </c>
      <c r="E133" s="114"/>
      <c r="F133" s="114" t="s">
        <v>742</v>
      </c>
      <c r="G133" s="106">
        <v>15000</v>
      </c>
      <c r="H133" s="108" t="s">
        <v>802</v>
      </c>
      <c r="I133" s="106">
        <v>15000</v>
      </c>
    </row>
    <row r="134" spans="1:9">
      <c r="A134" s="104">
        <v>127</v>
      </c>
      <c r="B134" s="105" t="s">
        <v>675</v>
      </c>
      <c r="C134" s="114" t="s">
        <v>676</v>
      </c>
      <c r="D134" s="105" t="s">
        <v>744</v>
      </c>
      <c r="E134" s="114"/>
      <c r="F134" s="114" t="s">
        <v>742</v>
      </c>
      <c r="G134" s="106">
        <v>200000</v>
      </c>
      <c r="H134" s="108" t="s">
        <v>802</v>
      </c>
      <c r="I134" s="106">
        <v>180000</v>
      </c>
    </row>
    <row r="135" spans="1:9">
      <c r="A135" s="104">
        <v>128</v>
      </c>
      <c r="B135" s="105" t="s">
        <v>675</v>
      </c>
      <c r="C135" s="114" t="s">
        <v>676</v>
      </c>
      <c r="D135" s="105" t="s">
        <v>745</v>
      </c>
      <c r="E135" s="114"/>
      <c r="F135" s="114" t="s">
        <v>746</v>
      </c>
      <c r="G135" s="106">
        <v>50000</v>
      </c>
      <c r="H135" s="108" t="s">
        <v>802</v>
      </c>
      <c r="I135" s="106">
        <v>50000</v>
      </c>
    </row>
    <row r="136" spans="1:9">
      <c r="A136" s="104">
        <v>129</v>
      </c>
      <c r="B136" s="105" t="s">
        <v>675</v>
      </c>
      <c r="C136" s="114" t="s">
        <v>676</v>
      </c>
      <c r="D136" s="105" t="s">
        <v>747</v>
      </c>
      <c r="E136" s="114"/>
      <c r="F136" s="114" t="s">
        <v>746</v>
      </c>
      <c r="G136" s="106">
        <v>60000</v>
      </c>
      <c r="H136" s="108" t="s">
        <v>802</v>
      </c>
      <c r="I136" s="106">
        <v>60000</v>
      </c>
    </row>
    <row r="137" spans="1:9">
      <c r="A137" s="104">
        <v>130</v>
      </c>
      <c r="B137" s="105" t="s">
        <v>675</v>
      </c>
      <c r="C137" s="114" t="s">
        <v>676</v>
      </c>
      <c r="D137" s="105" t="s">
        <v>748</v>
      </c>
      <c r="E137" s="114"/>
      <c r="F137" s="114" t="s">
        <v>746</v>
      </c>
      <c r="G137" s="106">
        <v>70000</v>
      </c>
      <c r="H137" s="108" t="s">
        <v>802</v>
      </c>
      <c r="I137" s="106">
        <v>70000</v>
      </c>
    </row>
    <row r="138" spans="1:9">
      <c r="A138" s="104">
        <v>131</v>
      </c>
      <c r="B138" s="105" t="s">
        <v>675</v>
      </c>
      <c r="C138" s="114" t="s">
        <v>676</v>
      </c>
      <c r="D138" s="105" t="s">
        <v>749</v>
      </c>
      <c r="E138" s="114"/>
      <c r="F138" s="114" t="s">
        <v>746</v>
      </c>
      <c r="G138" s="106">
        <v>70000</v>
      </c>
      <c r="H138" s="108" t="s">
        <v>802</v>
      </c>
      <c r="I138" s="106">
        <v>70000</v>
      </c>
    </row>
    <row r="139" spans="1:9">
      <c r="A139" s="104">
        <v>132</v>
      </c>
      <c r="B139" s="105" t="s">
        <v>675</v>
      </c>
      <c r="C139" s="114" t="s">
        <v>676</v>
      </c>
      <c r="D139" s="105" t="s">
        <v>750</v>
      </c>
      <c r="E139" s="114"/>
      <c r="F139" s="114" t="s">
        <v>746</v>
      </c>
      <c r="G139" s="106">
        <v>100000</v>
      </c>
      <c r="H139" s="108" t="s">
        <v>802</v>
      </c>
      <c r="I139" s="106">
        <v>100000</v>
      </c>
    </row>
    <row r="140" spans="1:9">
      <c r="A140" s="104">
        <v>133</v>
      </c>
      <c r="B140" s="105" t="s">
        <v>675</v>
      </c>
      <c r="C140" s="114" t="s">
        <v>676</v>
      </c>
      <c r="D140" s="105" t="s">
        <v>751</v>
      </c>
      <c r="E140" s="114"/>
      <c r="F140" s="114" t="s">
        <v>746</v>
      </c>
      <c r="G140" s="106">
        <v>100000</v>
      </c>
      <c r="H140" s="108" t="s">
        <v>802</v>
      </c>
      <c r="I140" s="106">
        <v>100000</v>
      </c>
    </row>
    <row r="141" spans="1:9" ht="17.25" customHeight="1">
      <c r="A141" s="104">
        <v>134</v>
      </c>
      <c r="B141" s="105" t="s">
        <v>675</v>
      </c>
      <c r="C141" s="114" t="s">
        <v>676</v>
      </c>
      <c r="D141" s="105" t="s">
        <v>752</v>
      </c>
      <c r="E141" s="114"/>
      <c r="F141" s="114" t="s">
        <v>746</v>
      </c>
      <c r="G141" s="106">
        <v>100000</v>
      </c>
      <c r="H141" s="108" t="s">
        <v>802</v>
      </c>
      <c r="I141" s="106">
        <v>100000</v>
      </c>
    </row>
    <row r="142" spans="1:9">
      <c r="A142" s="104">
        <v>135</v>
      </c>
      <c r="B142" s="105" t="s">
        <v>675</v>
      </c>
      <c r="C142" s="114" t="s">
        <v>676</v>
      </c>
      <c r="D142" s="105" t="s">
        <v>753</v>
      </c>
      <c r="E142" s="114"/>
      <c r="F142" s="114" t="s">
        <v>754</v>
      </c>
      <c r="G142" s="106">
        <v>3000</v>
      </c>
      <c r="H142" s="108" t="s">
        <v>802</v>
      </c>
      <c r="I142" s="106">
        <v>3000</v>
      </c>
    </row>
    <row r="143" spans="1:9">
      <c r="A143" s="104">
        <v>136</v>
      </c>
      <c r="B143" s="105" t="s">
        <v>675</v>
      </c>
      <c r="C143" s="114" t="s">
        <v>676</v>
      </c>
      <c r="D143" s="105" t="s">
        <v>755</v>
      </c>
      <c r="E143" s="114"/>
      <c r="F143" s="114" t="s">
        <v>754</v>
      </c>
      <c r="G143" s="106">
        <v>120000</v>
      </c>
      <c r="H143" s="108" t="s">
        <v>802</v>
      </c>
      <c r="I143" s="106">
        <v>120000</v>
      </c>
    </row>
    <row r="144" spans="1:9">
      <c r="A144" s="104">
        <v>137</v>
      </c>
      <c r="B144" s="105" t="s">
        <v>675</v>
      </c>
      <c r="C144" s="114" t="s">
        <v>676</v>
      </c>
      <c r="D144" s="105" t="s">
        <v>756</v>
      </c>
      <c r="E144" s="114"/>
      <c r="F144" s="114" t="s">
        <v>754</v>
      </c>
      <c r="G144" s="106">
        <v>30000</v>
      </c>
      <c r="H144" s="108" t="s">
        <v>802</v>
      </c>
      <c r="I144" s="106">
        <v>30000</v>
      </c>
    </row>
    <row r="145" spans="1:9">
      <c r="A145" s="104">
        <v>138</v>
      </c>
      <c r="B145" s="105" t="s">
        <v>675</v>
      </c>
      <c r="C145" s="114" t="s">
        <v>676</v>
      </c>
      <c r="D145" s="105" t="s">
        <v>757</v>
      </c>
      <c r="E145" s="114"/>
      <c r="F145" s="114" t="s">
        <v>754</v>
      </c>
      <c r="G145" s="106">
        <v>30000</v>
      </c>
      <c r="H145" s="108" t="s">
        <v>802</v>
      </c>
      <c r="I145" s="106">
        <v>30000</v>
      </c>
    </row>
    <row r="146" spans="1:9">
      <c r="A146" s="104">
        <v>139</v>
      </c>
      <c r="B146" s="105" t="s">
        <v>675</v>
      </c>
      <c r="C146" s="114" t="s">
        <v>676</v>
      </c>
      <c r="D146" s="105" t="s">
        <v>758</v>
      </c>
      <c r="E146" s="114"/>
      <c r="F146" s="114" t="s">
        <v>754</v>
      </c>
      <c r="G146" s="106">
        <v>35000</v>
      </c>
      <c r="H146" s="108" t="s">
        <v>802</v>
      </c>
      <c r="I146" s="106">
        <v>35000</v>
      </c>
    </row>
    <row r="147" spans="1:9">
      <c r="A147" s="104">
        <v>140</v>
      </c>
      <c r="B147" s="105" t="s">
        <v>675</v>
      </c>
      <c r="C147" s="114" t="s">
        <v>676</v>
      </c>
      <c r="D147" s="105" t="s">
        <v>759</v>
      </c>
      <c r="E147" s="114"/>
      <c r="F147" s="114" t="s">
        <v>754</v>
      </c>
      <c r="G147" s="106">
        <v>90000</v>
      </c>
      <c r="H147" s="108" t="s">
        <v>802</v>
      </c>
      <c r="I147" s="106">
        <v>90000</v>
      </c>
    </row>
    <row r="148" spans="1:9">
      <c r="A148" s="104">
        <v>141</v>
      </c>
      <c r="B148" s="105" t="s">
        <v>675</v>
      </c>
      <c r="C148" s="114" t="s">
        <v>676</v>
      </c>
      <c r="D148" s="105" t="s">
        <v>760</v>
      </c>
      <c r="E148" s="114"/>
      <c r="F148" s="114" t="s">
        <v>754</v>
      </c>
      <c r="G148" s="106">
        <v>50000</v>
      </c>
      <c r="H148" s="108" t="s">
        <v>802</v>
      </c>
      <c r="I148" s="106">
        <v>50000</v>
      </c>
    </row>
    <row r="149" spans="1:9">
      <c r="A149" s="104">
        <v>142</v>
      </c>
      <c r="B149" s="105" t="s">
        <v>675</v>
      </c>
      <c r="C149" s="114" t="s">
        <v>676</v>
      </c>
      <c r="D149" s="105" t="s">
        <v>761</v>
      </c>
      <c r="E149" s="114"/>
      <c r="F149" s="114" t="s">
        <v>754</v>
      </c>
      <c r="G149" s="106">
        <v>50000</v>
      </c>
      <c r="H149" s="108" t="s">
        <v>802</v>
      </c>
      <c r="I149" s="106">
        <v>50000</v>
      </c>
    </row>
    <row r="150" spans="1:9">
      <c r="A150" s="104">
        <v>143</v>
      </c>
      <c r="B150" s="105" t="s">
        <v>675</v>
      </c>
      <c r="C150" s="114" t="s">
        <v>676</v>
      </c>
      <c r="D150" s="105" t="s">
        <v>762</v>
      </c>
      <c r="E150" s="114"/>
      <c r="F150" s="114" t="s">
        <v>754</v>
      </c>
      <c r="G150" s="106">
        <v>50000</v>
      </c>
      <c r="H150" s="108" t="s">
        <v>802</v>
      </c>
      <c r="I150" s="106">
        <v>50000</v>
      </c>
    </row>
    <row r="151" spans="1:9">
      <c r="A151" s="104">
        <v>144</v>
      </c>
      <c r="B151" s="105" t="s">
        <v>675</v>
      </c>
      <c r="C151" s="114" t="s">
        <v>676</v>
      </c>
      <c r="D151" s="105" t="s">
        <v>763</v>
      </c>
      <c r="E151" s="114"/>
      <c r="F151" s="114" t="s">
        <v>754</v>
      </c>
      <c r="G151" s="106">
        <v>70000</v>
      </c>
      <c r="H151" s="108" t="s">
        <v>802</v>
      </c>
      <c r="I151" s="106">
        <v>70000</v>
      </c>
    </row>
    <row r="152" spans="1:9">
      <c r="A152" s="104">
        <v>145</v>
      </c>
      <c r="B152" s="105" t="s">
        <v>675</v>
      </c>
      <c r="C152" s="114" t="s">
        <v>676</v>
      </c>
      <c r="D152" s="105" t="s">
        <v>764</v>
      </c>
      <c r="E152" s="114"/>
      <c r="F152" s="114" t="s">
        <v>754</v>
      </c>
      <c r="G152" s="106">
        <v>70000</v>
      </c>
      <c r="H152" s="108" t="s">
        <v>802</v>
      </c>
      <c r="I152" s="106">
        <v>70000</v>
      </c>
    </row>
    <row r="153" spans="1:9">
      <c r="A153" s="104">
        <v>146</v>
      </c>
      <c r="B153" s="105" t="s">
        <v>675</v>
      </c>
      <c r="C153" s="114" t="s">
        <v>676</v>
      </c>
      <c r="D153" s="105" t="s">
        <v>765</v>
      </c>
      <c r="E153" s="114"/>
      <c r="F153" s="114" t="s">
        <v>766</v>
      </c>
      <c r="G153" s="106">
        <v>5000</v>
      </c>
      <c r="H153" s="108" t="s">
        <v>802</v>
      </c>
      <c r="I153" s="106">
        <v>5000</v>
      </c>
    </row>
    <row r="154" spans="1:9">
      <c r="A154" s="104">
        <v>147</v>
      </c>
      <c r="B154" s="105" t="s">
        <v>675</v>
      </c>
      <c r="C154" s="114" t="s">
        <v>676</v>
      </c>
      <c r="D154" s="105" t="s">
        <v>767</v>
      </c>
      <c r="E154" s="114"/>
      <c r="F154" s="114" t="s">
        <v>766</v>
      </c>
      <c r="G154" s="106">
        <v>35000</v>
      </c>
      <c r="H154" s="108" t="s">
        <v>802</v>
      </c>
      <c r="I154" s="106">
        <v>35000</v>
      </c>
    </row>
    <row r="155" spans="1:9">
      <c r="A155" s="104">
        <v>148</v>
      </c>
      <c r="B155" s="105" t="s">
        <v>675</v>
      </c>
      <c r="C155" s="114" t="s">
        <v>676</v>
      </c>
      <c r="D155" s="105" t="s">
        <v>768</v>
      </c>
      <c r="E155" s="114"/>
      <c r="F155" s="114" t="s">
        <v>766</v>
      </c>
      <c r="G155" s="106">
        <v>50000</v>
      </c>
      <c r="H155" s="108" t="s">
        <v>802</v>
      </c>
      <c r="I155" s="106">
        <v>50000</v>
      </c>
    </row>
    <row r="156" spans="1:9">
      <c r="A156" s="104">
        <v>149</v>
      </c>
      <c r="B156" s="105" t="s">
        <v>675</v>
      </c>
      <c r="C156" s="114" t="s">
        <v>676</v>
      </c>
      <c r="D156" s="105" t="s">
        <v>769</v>
      </c>
      <c r="E156" s="114"/>
      <c r="F156" s="114" t="s">
        <v>662</v>
      </c>
      <c r="G156" s="106">
        <v>30000</v>
      </c>
      <c r="H156" s="108" t="s">
        <v>802</v>
      </c>
      <c r="I156" s="106">
        <v>30000</v>
      </c>
    </row>
    <row r="157" spans="1:9">
      <c r="A157" s="104">
        <v>150</v>
      </c>
      <c r="B157" s="105" t="s">
        <v>675</v>
      </c>
      <c r="C157" s="114" t="s">
        <v>676</v>
      </c>
      <c r="D157" s="105" t="s">
        <v>770</v>
      </c>
      <c r="E157" s="114"/>
      <c r="F157" s="114" t="s">
        <v>719</v>
      </c>
      <c r="G157" s="106">
        <v>80000</v>
      </c>
      <c r="H157" s="108" t="s">
        <v>802</v>
      </c>
      <c r="I157" s="106">
        <v>80000</v>
      </c>
    </row>
    <row r="158" spans="1:9">
      <c r="A158" s="104">
        <v>151</v>
      </c>
      <c r="B158" s="105" t="s">
        <v>675</v>
      </c>
      <c r="C158" s="114" t="s">
        <v>676</v>
      </c>
      <c r="D158" s="105" t="s">
        <v>771</v>
      </c>
      <c r="E158" s="114"/>
      <c r="F158" s="114" t="s">
        <v>657</v>
      </c>
      <c r="G158" s="106">
        <v>100000</v>
      </c>
      <c r="H158" s="108" t="s">
        <v>802</v>
      </c>
      <c r="I158" s="106">
        <v>100000</v>
      </c>
    </row>
    <row r="159" spans="1:9">
      <c r="A159" s="104">
        <v>152</v>
      </c>
      <c r="B159" s="105" t="s">
        <v>675</v>
      </c>
      <c r="C159" s="114" t="s">
        <v>676</v>
      </c>
      <c r="D159" s="105" t="s">
        <v>517</v>
      </c>
      <c r="E159" s="114"/>
      <c r="F159" s="114" t="s">
        <v>652</v>
      </c>
      <c r="G159" s="106">
        <v>30000</v>
      </c>
      <c r="H159" s="108" t="s">
        <v>802</v>
      </c>
      <c r="I159" s="106">
        <v>30000</v>
      </c>
    </row>
    <row r="160" spans="1:9">
      <c r="A160" s="104">
        <v>153</v>
      </c>
      <c r="B160" s="105" t="s">
        <v>675</v>
      </c>
      <c r="C160" s="114" t="s">
        <v>676</v>
      </c>
      <c r="D160" s="105" t="s">
        <v>772</v>
      </c>
      <c r="E160" s="114"/>
      <c r="F160" s="114" t="s">
        <v>545</v>
      </c>
      <c r="G160" s="106">
        <v>6000</v>
      </c>
      <c r="H160" s="108" t="s">
        <v>802</v>
      </c>
      <c r="I160" s="106">
        <v>6000</v>
      </c>
    </row>
    <row r="161" spans="1:9">
      <c r="A161" s="104">
        <v>154</v>
      </c>
      <c r="B161" s="105" t="s">
        <v>675</v>
      </c>
      <c r="C161" s="114" t="s">
        <v>676</v>
      </c>
      <c r="D161" s="105" t="s">
        <v>773</v>
      </c>
      <c r="E161" s="114"/>
      <c r="F161" s="114" t="s">
        <v>553</v>
      </c>
      <c r="G161" s="106">
        <v>12000</v>
      </c>
      <c r="H161" s="108" t="s">
        <v>802</v>
      </c>
      <c r="I161" s="106">
        <v>12000</v>
      </c>
    </row>
    <row r="162" spans="1:9">
      <c r="A162" s="104">
        <v>155</v>
      </c>
      <c r="B162" s="105" t="s">
        <v>675</v>
      </c>
      <c r="C162" s="114" t="s">
        <v>676</v>
      </c>
      <c r="D162" s="105" t="s">
        <v>774</v>
      </c>
      <c r="E162" s="114"/>
      <c r="F162" s="114" t="s">
        <v>547</v>
      </c>
      <c r="G162" s="106">
        <v>20000</v>
      </c>
      <c r="H162" s="108" t="s">
        <v>802</v>
      </c>
      <c r="I162" s="106">
        <v>20000</v>
      </c>
    </row>
    <row r="163" spans="1:9">
      <c r="A163" s="104">
        <v>156</v>
      </c>
      <c r="B163" s="105" t="s">
        <v>675</v>
      </c>
      <c r="C163" s="114" t="s">
        <v>676</v>
      </c>
      <c r="D163" s="105" t="s">
        <v>775</v>
      </c>
      <c r="E163" s="114"/>
      <c r="F163" s="114" t="s">
        <v>700</v>
      </c>
      <c r="G163" s="106">
        <v>60000</v>
      </c>
      <c r="H163" s="108" t="s">
        <v>802</v>
      </c>
      <c r="I163" s="106">
        <v>60000</v>
      </c>
    </row>
    <row r="164" spans="1:9">
      <c r="A164" s="104">
        <v>157</v>
      </c>
      <c r="B164" s="105" t="s">
        <v>675</v>
      </c>
      <c r="C164" s="114" t="s">
        <v>676</v>
      </c>
      <c r="D164" s="105" t="s">
        <v>519</v>
      </c>
      <c r="E164" s="114"/>
      <c r="F164" s="114" t="s">
        <v>548</v>
      </c>
      <c r="G164" s="106">
        <v>31000</v>
      </c>
      <c r="H164" s="108" t="s">
        <v>802</v>
      </c>
      <c r="I164" s="106">
        <v>31000</v>
      </c>
    </row>
    <row r="165" spans="1:9">
      <c r="A165" s="104">
        <v>158</v>
      </c>
      <c r="B165" s="105" t="s">
        <v>675</v>
      </c>
      <c r="C165" s="114" t="s">
        <v>676</v>
      </c>
      <c r="D165" s="105" t="s">
        <v>776</v>
      </c>
      <c r="E165" s="114"/>
      <c r="F165" s="114" t="s">
        <v>698</v>
      </c>
      <c r="G165" s="106">
        <v>19000</v>
      </c>
      <c r="H165" s="108" t="s">
        <v>802</v>
      </c>
      <c r="I165" s="106">
        <v>19000</v>
      </c>
    </row>
    <row r="166" spans="1:9">
      <c r="A166" s="104">
        <v>159</v>
      </c>
      <c r="B166" s="105" t="s">
        <v>675</v>
      </c>
      <c r="C166" s="114" t="s">
        <v>676</v>
      </c>
      <c r="D166" s="105" t="s">
        <v>777</v>
      </c>
      <c r="E166" s="114"/>
      <c r="F166" s="114" t="s">
        <v>778</v>
      </c>
      <c r="G166" s="106">
        <v>50000</v>
      </c>
      <c r="H166" s="108" t="s">
        <v>802</v>
      </c>
      <c r="I166" s="106">
        <v>50000</v>
      </c>
    </row>
    <row r="167" spans="1:9">
      <c r="A167" s="104">
        <v>160</v>
      </c>
      <c r="B167" s="105" t="s">
        <v>675</v>
      </c>
      <c r="C167" s="114" t="s">
        <v>676</v>
      </c>
      <c r="D167" s="105" t="s">
        <v>779</v>
      </c>
      <c r="E167" s="114"/>
      <c r="F167" s="114" t="s">
        <v>654</v>
      </c>
      <c r="G167" s="106">
        <v>150000</v>
      </c>
      <c r="H167" s="108" t="s">
        <v>802</v>
      </c>
      <c r="I167" s="106">
        <v>150000</v>
      </c>
    </row>
    <row r="168" spans="1:9">
      <c r="A168" s="104">
        <v>161</v>
      </c>
      <c r="B168" s="105" t="s">
        <v>675</v>
      </c>
      <c r="C168" s="114" t="s">
        <v>676</v>
      </c>
      <c r="D168" s="105" t="s">
        <v>520</v>
      </c>
      <c r="E168" s="114"/>
      <c r="F168" s="114" t="s">
        <v>713</v>
      </c>
      <c r="G168" s="106">
        <v>100000</v>
      </c>
      <c r="H168" s="108" t="s">
        <v>802</v>
      </c>
      <c r="I168" s="106">
        <v>100000</v>
      </c>
    </row>
    <row r="169" spans="1:9">
      <c r="A169" s="104">
        <v>162</v>
      </c>
      <c r="B169" s="105" t="s">
        <v>675</v>
      </c>
      <c r="C169" s="114" t="s">
        <v>676</v>
      </c>
      <c r="D169" s="105" t="s">
        <v>521</v>
      </c>
      <c r="E169" s="114"/>
      <c r="F169" s="114" t="s">
        <v>665</v>
      </c>
      <c r="G169" s="106">
        <v>200000</v>
      </c>
      <c r="H169" s="108" t="s">
        <v>802</v>
      </c>
      <c r="I169" s="106">
        <v>120000</v>
      </c>
    </row>
    <row r="170" spans="1:9">
      <c r="A170" s="104">
        <v>163</v>
      </c>
      <c r="B170" s="105" t="s">
        <v>675</v>
      </c>
      <c r="C170" s="114" t="s">
        <v>676</v>
      </c>
      <c r="D170" s="105" t="s">
        <v>522</v>
      </c>
      <c r="E170" s="114"/>
      <c r="F170" s="114" t="s">
        <v>652</v>
      </c>
      <c r="G170" s="106">
        <v>200000</v>
      </c>
      <c r="H170" s="108" t="s">
        <v>802</v>
      </c>
      <c r="I170" s="106">
        <v>120000</v>
      </c>
    </row>
    <row r="171" spans="1:9">
      <c r="A171" s="104">
        <v>164</v>
      </c>
      <c r="B171" s="105" t="s">
        <v>675</v>
      </c>
      <c r="C171" s="114" t="s">
        <v>676</v>
      </c>
      <c r="D171" s="105" t="s">
        <v>780</v>
      </c>
      <c r="E171" s="114"/>
      <c r="F171" s="114" t="s">
        <v>781</v>
      </c>
      <c r="G171" s="106">
        <v>18000</v>
      </c>
      <c r="H171" s="108" t="s">
        <v>802</v>
      </c>
      <c r="I171" s="106">
        <v>18000</v>
      </c>
    </row>
    <row r="172" spans="1:9">
      <c r="A172" s="104">
        <v>165</v>
      </c>
      <c r="B172" s="105" t="s">
        <v>675</v>
      </c>
      <c r="C172" s="114" t="s">
        <v>676</v>
      </c>
      <c r="D172" s="105" t="s">
        <v>782</v>
      </c>
      <c r="E172" s="114"/>
      <c r="F172" s="114" t="s">
        <v>550</v>
      </c>
      <c r="G172" s="106">
        <v>60000</v>
      </c>
      <c r="H172" s="108" t="s">
        <v>802</v>
      </c>
      <c r="I172" s="106">
        <v>60000</v>
      </c>
    </row>
    <row r="173" spans="1:9">
      <c r="A173" s="104">
        <v>166</v>
      </c>
      <c r="B173" s="105" t="s">
        <v>675</v>
      </c>
      <c r="C173" s="114" t="s">
        <v>676</v>
      </c>
      <c r="D173" s="105" t="s">
        <v>783</v>
      </c>
      <c r="E173" s="114"/>
      <c r="F173" s="114" t="s">
        <v>551</v>
      </c>
      <c r="G173" s="106">
        <v>41000</v>
      </c>
      <c r="H173" s="108" t="s">
        <v>802</v>
      </c>
      <c r="I173" s="106">
        <v>41000</v>
      </c>
    </row>
    <row r="174" spans="1:9">
      <c r="A174" s="104">
        <v>167</v>
      </c>
      <c r="B174" s="105" t="s">
        <v>675</v>
      </c>
      <c r="C174" s="114" t="s">
        <v>676</v>
      </c>
      <c r="D174" s="105" t="s">
        <v>784</v>
      </c>
      <c r="E174" s="114"/>
      <c r="F174" s="114" t="s">
        <v>657</v>
      </c>
      <c r="G174" s="106">
        <v>34000</v>
      </c>
      <c r="H174" s="108" t="s">
        <v>802</v>
      </c>
      <c r="I174" s="106">
        <v>34000</v>
      </c>
    </row>
    <row r="175" spans="1:9">
      <c r="A175" s="104">
        <v>168</v>
      </c>
      <c r="B175" s="105" t="s">
        <v>675</v>
      </c>
      <c r="C175" s="114" t="s">
        <v>676</v>
      </c>
      <c r="D175" s="105" t="s">
        <v>785</v>
      </c>
      <c r="E175" s="114"/>
      <c r="F175" s="114" t="s">
        <v>786</v>
      </c>
      <c r="G175" s="106">
        <v>18000</v>
      </c>
      <c r="H175" s="108" t="s">
        <v>802</v>
      </c>
      <c r="I175" s="106">
        <v>18000</v>
      </c>
    </row>
    <row r="176" spans="1:9">
      <c r="A176" s="104">
        <v>169</v>
      </c>
      <c r="B176" s="105" t="s">
        <v>675</v>
      </c>
      <c r="C176" s="114" t="s">
        <v>676</v>
      </c>
      <c r="D176" s="105" t="s">
        <v>787</v>
      </c>
      <c r="E176" s="114"/>
      <c r="F176" s="114" t="s">
        <v>551</v>
      </c>
      <c r="G176" s="106">
        <v>30000</v>
      </c>
      <c r="H176" s="108" t="s">
        <v>802</v>
      </c>
      <c r="I176" s="106">
        <v>30000</v>
      </c>
    </row>
    <row r="177" spans="1:9">
      <c r="A177" s="104">
        <v>170</v>
      </c>
      <c r="B177" s="105" t="s">
        <v>675</v>
      </c>
      <c r="C177" s="114" t="s">
        <v>676</v>
      </c>
      <c r="D177" s="105" t="s">
        <v>788</v>
      </c>
      <c r="E177" s="114"/>
      <c r="F177" s="114" t="s">
        <v>552</v>
      </c>
      <c r="G177" s="106">
        <v>50000</v>
      </c>
      <c r="H177" s="108" t="s">
        <v>802</v>
      </c>
      <c r="I177" s="106">
        <v>50000</v>
      </c>
    </row>
    <row r="178" spans="1:9">
      <c r="A178" s="104">
        <v>171</v>
      </c>
      <c r="B178" s="105" t="s">
        <v>675</v>
      </c>
      <c r="C178" s="114" t="s">
        <v>676</v>
      </c>
      <c r="D178" s="105" t="s">
        <v>789</v>
      </c>
      <c r="E178" s="114"/>
      <c r="F178" s="114" t="s">
        <v>654</v>
      </c>
      <c r="G178" s="106">
        <v>18000</v>
      </c>
      <c r="H178" s="108" t="s">
        <v>802</v>
      </c>
      <c r="I178" s="106">
        <v>18000</v>
      </c>
    </row>
    <row r="179" spans="1:9">
      <c r="A179" s="104">
        <v>172</v>
      </c>
      <c r="B179" s="105" t="s">
        <v>675</v>
      </c>
      <c r="C179" s="114" t="s">
        <v>676</v>
      </c>
      <c r="D179" s="105" t="s">
        <v>525</v>
      </c>
      <c r="E179" s="114"/>
      <c r="F179" s="114" t="s">
        <v>552</v>
      </c>
      <c r="G179" s="106">
        <v>41000</v>
      </c>
      <c r="H179" s="108" t="s">
        <v>802</v>
      </c>
      <c r="I179" s="106">
        <v>41000</v>
      </c>
    </row>
    <row r="180" spans="1:9">
      <c r="A180" s="104">
        <v>173</v>
      </c>
      <c r="B180" s="105" t="s">
        <v>675</v>
      </c>
      <c r="C180" s="114" t="s">
        <v>676</v>
      </c>
      <c r="D180" s="105" t="s">
        <v>790</v>
      </c>
      <c r="E180" s="114"/>
      <c r="F180" s="114" t="s">
        <v>553</v>
      </c>
      <c r="G180" s="106">
        <v>50000</v>
      </c>
      <c r="H180" s="108" t="s">
        <v>802</v>
      </c>
      <c r="I180" s="106">
        <v>50000</v>
      </c>
    </row>
    <row r="181" spans="1:9">
      <c r="A181" s="104">
        <v>174</v>
      </c>
      <c r="B181" s="105" t="s">
        <v>675</v>
      </c>
      <c r="C181" s="114" t="s">
        <v>676</v>
      </c>
      <c r="D181" s="105" t="s">
        <v>526</v>
      </c>
      <c r="E181" s="114"/>
      <c r="F181" s="114" t="s">
        <v>652</v>
      </c>
      <c r="G181" s="106">
        <v>60000</v>
      </c>
      <c r="H181" s="108" t="s">
        <v>802</v>
      </c>
      <c r="I181" s="106">
        <v>60000</v>
      </c>
    </row>
    <row r="182" spans="1:9">
      <c r="A182" s="104">
        <v>175</v>
      </c>
      <c r="B182" s="105" t="s">
        <v>675</v>
      </c>
      <c r="C182" s="114" t="s">
        <v>676</v>
      </c>
      <c r="D182" s="105" t="s">
        <v>791</v>
      </c>
      <c r="E182" s="114"/>
      <c r="F182" s="114" t="s">
        <v>700</v>
      </c>
      <c r="G182" s="106">
        <v>50000</v>
      </c>
      <c r="H182" s="108" t="s">
        <v>802</v>
      </c>
      <c r="I182" s="106">
        <v>50000</v>
      </c>
    </row>
    <row r="183" spans="1:9">
      <c r="A183" s="104">
        <v>176</v>
      </c>
      <c r="B183" s="105" t="s">
        <v>675</v>
      </c>
      <c r="C183" s="114" t="s">
        <v>676</v>
      </c>
      <c r="D183" s="105" t="s">
        <v>792</v>
      </c>
      <c r="E183" s="114"/>
      <c r="F183" s="114" t="s">
        <v>700</v>
      </c>
      <c r="G183" s="106">
        <v>40000</v>
      </c>
      <c r="H183" s="108" t="s">
        <v>802</v>
      </c>
      <c r="I183" s="106">
        <v>40000</v>
      </c>
    </row>
    <row r="184" spans="1:9">
      <c r="A184" s="104">
        <v>177</v>
      </c>
      <c r="B184" s="105" t="s">
        <v>675</v>
      </c>
      <c r="C184" s="114" t="s">
        <v>676</v>
      </c>
      <c r="D184" s="105" t="s">
        <v>528</v>
      </c>
      <c r="E184" s="114"/>
      <c r="F184" s="114" t="s">
        <v>700</v>
      </c>
      <c r="G184" s="106">
        <v>35000</v>
      </c>
      <c r="H184" s="108" t="s">
        <v>802</v>
      </c>
      <c r="I184" s="106">
        <v>35000</v>
      </c>
    </row>
    <row r="185" spans="1:9">
      <c r="A185" s="104">
        <v>178</v>
      </c>
      <c r="B185" s="105" t="s">
        <v>675</v>
      </c>
      <c r="C185" s="114" t="s">
        <v>676</v>
      </c>
      <c r="D185" s="105" t="s">
        <v>529</v>
      </c>
      <c r="E185" s="114"/>
      <c r="F185" s="114" t="s">
        <v>700</v>
      </c>
      <c r="G185" s="106">
        <v>60000</v>
      </c>
      <c r="H185" s="108" t="s">
        <v>802</v>
      </c>
      <c r="I185" s="106">
        <v>60000</v>
      </c>
    </row>
    <row r="186" spans="1:9">
      <c r="A186" s="104">
        <v>179</v>
      </c>
      <c r="B186" s="105" t="s">
        <v>675</v>
      </c>
      <c r="C186" s="114" t="s">
        <v>676</v>
      </c>
      <c r="D186" s="105" t="s">
        <v>530</v>
      </c>
      <c r="E186" s="114"/>
      <c r="F186" s="114" t="s">
        <v>742</v>
      </c>
      <c r="G186" s="106">
        <v>15000</v>
      </c>
      <c r="H186" s="108" t="s">
        <v>802</v>
      </c>
      <c r="I186" s="106">
        <v>15000</v>
      </c>
    </row>
    <row r="187" spans="1:9">
      <c r="A187" s="104">
        <v>180</v>
      </c>
      <c r="B187" s="105" t="s">
        <v>675</v>
      </c>
      <c r="C187" s="114" t="s">
        <v>676</v>
      </c>
      <c r="D187" s="105" t="s">
        <v>793</v>
      </c>
      <c r="E187" s="114"/>
      <c r="F187" s="114" t="s">
        <v>657</v>
      </c>
      <c r="G187" s="106">
        <v>60000</v>
      </c>
      <c r="H187" s="108" t="s">
        <v>802</v>
      </c>
      <c r="I187" s="106">
        <v>60000</v>
      </c>
    </row>
    <row r="188" spans="1:9">
      <c r="A188" s="104">
        <v>181</v>
      </c>
      <c r="B188" s="105" t="s">
        <v>675</v>
      </c>
      <c r="C188" s="114" t="s">
        <v>676</v>
      </c>
      <c r="D188" s="105" t="s">
        <v>794</v>
      </c>
      <c r="E188" s="114"/>
      <c r="F188" s="114" t="s">
        <v>657</v>
      </c>
      <c r="G188" s="106">
        <v>50000</v>
      </c>
      <c r="H188" s="108" t="s">
        <v>802</v>
      </c>
      <c r="I188" s="106">
        <v>50000</v>
      </c>
    </row>
    <row r="189" spans="1:9">
      <c r="A189" s="104">
        <v>182</v>
      </c>
      <c r="B189" s="105" t="s">
        <v>675</v>
      </c>
      <c r="C189" s="114" t="s">
        <v>676</v>
      </c>
      <c r="D189" s="105" t="s">
        <v>531</v>
      </c>
      <c r="E189" s="114"/>
      <c r="F189" s="114" t="s">
        <v>555</v>
      </c>
      <c r="G189" s="106">
        <v>90000</v>
      </c>
      <c r="H189" s="108" t="s">
        <v>802</v>
      </c>
      <c r="I189" s="106">
        <v>90000</v>
      </c>
    </row>
    <row r="190" spans="1:9">
      <c r="A190" s="104">
        <v>183</v>
      </c>
      <c r="B190" s="105" t="s">
        <v>675</v>
      </c>
      <c r="C190" s="114" t="s">
        <v>676</v>
      </c>
      <c r="D190" s="105" t="s">
        <v>532</v>
      </c>
      <c r="E190" s="114"/>
      <c r="F190" s="114" t="s">
        <v>658</v>
      </c>
      <c r="G190" s="106">
        <v>60000</v>
      </c>
      <c r="H190" s="108" t="s">
        <v>802</v>
      </c>
      <c r="I190" s="106">
        <v>60000</v>
      </c>
    </row>
    <row r="191" spans="1:9">
      <c r="A191" s="104">
        <v>184</v>
      </c>
      <c r="B191" s="105" t="s">
        <v>675</v>
      </c>
      <c r="C191" s="114" t="s">
        <v>676</v>
      </c>
      <c r="D191" s="105" t="s">
        <v>534</v>
      </c>
      <c r="E191" s="114"/>
      <c r="F191" s="114" t="s">
        <v>655</v>
      </c>
      <c r="G191" s="106">
        <v>30000</v>
      </c>
      <c r="H191" s="108" t="s">
        <v>802</v>
      </c>
      <c r="I191" s="106">
        <v>30000</v>
      </c>
    </row>
    <row r="192" spans="1:9">
      <c r="A192" s="104">
        <v>185</v>
      </c>
      <c r="B192" s="105" t="s">
        <v>675</v>
      </c>
      <c r="C192" s="114" t="s">
        <v>676</v>
      </c>
      <c r="D192" s="105" t="s">
        <v>535</v>
      </c>
      <c r="E192" s="114"/>
      <c r="F192" s="114" t="s">
        <v>556</v>
      </c>
      <c r="G192" s="106">
        <v>100000</v>
      </c>
      <c r="H192" s="108" t="s">
        <v>802</v>
      </c>
      <c r="I192" s="106">
        <v>100000</v>
      </c>
    </row>
    <row r="193" spans="1:9">
      <c r="A193" s="104">
        <v>186</v>
      </c>
      <c r="B193" s="105" t="s">
        <v>675</v>
      </c>
      <c r="C193" s="114" t="s">
        <v>676</v>
      </c>
      <c r="D193" s="105" t="s">
        <v>536</v>
      </c>
      <c r="E193" s="114"/>
      <c r="F193" s="114" t="s">
        <v>687</v>
      </c>
      <c r="G193" s="106">
        <v>50000</v>
      </c>
      <c r="H193" s="108" t="s">
        <v>802</v>
      </c>
      <c r="I193" s="106">
        <v>50000</v>
      </c>
    </row>
    <row r="194" spans="1:9">
      <c r="A194" s="104">
        <v>187</v>
      </c>
      <c r="B194" s="105" t="s">
        <v>675</v>
      </c>
      <c r="C194" s="114" t="s">
        <v>676</v>
      </c>
      <c r="D194" s="105" t="s">
        <v>795</v>
      </c>
      <c r="E194" s="114"/>
      <c r="F194" s="114" t="s">
        <v>558</v>
      </c>
      <c r="G194" s="106">
        <v>50000</v>
      </c>
      <c r="H194" s="108" t="s">
        <v>802</v>
      </c>
      <c r="I194" s="106">
        <v>50000</v>
      </c>
    </row>
    <row r="195" spans="1:9">
      <c r="A195" s="104">
        <v>188</v>
      </c>
      <c r="B195" s="105" t="s">
        <v>675</v>
      </c>
      <c r="C195" s="114" t="s">
        <v>676</v>
      </c>
      <c r="D195" s="105" t="s">
        <v>537</v>
      </c>
      <c r="E195" s="114"/>
      <c r="F195" s="114" t="s">
        <v>657</v>
      </c>
      <c r="G195" s="106">
        <v>50000</v>
      </c>
      <c r="H195" s="108" t="s">
        <v>802</v>
      </c>
      <c r="I195" s="106">
        <v>50000</v>
      </c>
    </row>
    <row r="196" spans="1:9">
      <c r="A196" s="104">
        <v>189</v>
      </c>
      <c r="B196" s="105" t="s">
        <v>675</v>
      </c>
      <c r="C196" s="114" t="s">
        <v>676</v>
      </c>
      <c r="D196" s="105" t="s">
        <v>538</v>
      </c>
      <c r="E196" s="114"/>
      <c r="F196" s="114" t="s">
        <v>669</v>
      </c>
      <c r="G196" s="106">
        <v>100000</v>
      </c>
      <c r="H196" s="108" t="s">
        <v>802</v>
      </c>
      <c r="I196" s="106">
        <v>100000</v>
      </c>
    </row>
    <row r="197" spans="1:9">
      <c r="A197" s="104">
        <v>190</v>
      </c>
      <c r="B197" s="105" t="s">
        <v>675</v>
      </c>
      <c r="C197" s="114" t="s">
        <v>676</v>
      </c>
      <c r="D197" s="105" t="s">
        <v>539</v>
      </c>
      <c r="E197" s="114"/>
      <c r="F197" s="114" t="s">
        <v>656</v>
      </c>
      <c r="G197" s="106">
        <v>10000</v>
      </c>
      <c r="H197" s="108" t="s">
        <v>802</v>
      </c>
      <c r="I197" s="106">
        <v>10000</v>
      </c>
    </row>
    <row r="198" spans="1:9">
      <c r="A198" s="104">
        <v>191</v>
      </c>
      <c r="B198" s="105" t="s">
        <v>675</v>
      </c>
      <c r="C198" s="114" t="s">
        <v>676</v>
      </c>
      <c r="D198" s="105" t="s">
        <v>540</v>
      </c>
      <c r="E198" s="114"/>
      <c r="F198" s="114" t="s">
        <v>709</v>
      </c>
      <c r="G198" s="106">
        <v>200000</v>
      </c>
      <c r="H198" s="108" t="s">
        <v>802</v>
      </c>
      <c r="I198" s="106">
        <v>120000</v>
      </c>
    </row>
    <row r="199" spans="1:9">
      <c r="A199" s="104">
        <v>192</v>
      </c>
      <c r="B199" s="105" t="s">
        <v>675</v>
      </c>
      <c r="C199" s="114" t="s">
        <v>676</v>
      </c>
      <c r="D199" s="105" t="s">
        <v>796</v>
      </c>
      <c r="E199" s="114"/>
      <c r="F199" s="114" t="s">
        <v>766</v>
      </c>
      <c r="G199" s="106">
        <v>25000</v>
      </c>
      <c r="H199" s="108" t="s">
        <v>802</v>
      </c>
      <c r="I199" s="106">
        <v>25000</v>
      </c>
    </row>
    <row r="200" spans="1:9">
      <c r="A200" s="104">
        <v>193</v>
      </c>
      <c r="B200" s="105" t="s">
        <v>675</v>
      </c>
      <c r="C200" s="114" t="s">
        <v>676</v>
      </c>
      <c r="D200" s="105" t="s">
        <v>561</v>
      </c>
      <c r="E200" s="114"/>
      <c r="F200" s="114" t="s">
        <v>652</v>
      </c>
      <c r="G200" s="106">
        <v>100000</v>
      </c>
      <c r="H200" s="108" t="s">
        <v>802</v>
      </c>
      <c r="I200" s="106">
        <v>100000</v>
      </c>
    </row>
    <row r="201" spans="1:9">
      <c r="A201" s="104">
        <v>194</v>
      </c>
      <c r="B201" s="105" t="s">
        <v>675</v>
      </c>
      <c r="C201" s="114" t="s">
        <v>676</v>
      </c>
      <c r="D201" s="105" t="s">
        <v>683</v>
      </c>
      <c r="E201" s="114"/>
      <c r="F201" s="114" t="s">
        <v>709</v>
      </c>
      <c r="G201" s="106">
        <v>200000</v>
      </c>
      <c r="H201" s="108" t="s">
        <v>802</v>
      </c>
      <c r="I201" s="106">
        <v>160000</v>
      </c>
    </row>
    <row r="202" spans="1:9">
      <c r="A202" s="104">
        <v>195</v>
      </c>
      <c r="B202" s="105" t="s">
        <v>675</v>
      </c>
      <c r="C202" s="114" t="s">
        <v>676</v>
      </c>
      <c r="D202" s="105" t="s">
        <v>797</v>
      </c>
      <c r="E202" s="114"/>
      <c r="F202" s="114" t="s">
        <v>656</v>
      </c>
      <c r="G202" s="106">
        <v>60000</v>
      </c>
      <c r="H202" s="108" t="s">
        <v>802</v>
      </c>
      <c r="I202" s="106">
        <v>60000</v>
      </c>
    </row>
    <row r="203" spans="1:9">
      <c r="A203" s="104">
        <v>196</v>
      </c>
      <c r="B203" s="105" t="s">
        <v>675</v>
      </c>
      <c r="C203" s="114" t="s">
        <v>676</v>
      </c>
      <c r="D203" s="105" t="s">
        <v>690</v>
      </c>
      <c r="E203" s="114"/>
      <c r="F203" s="114" t="s">
        <v>719</v>
      </c>
      <c r="G203" s="106">
        <v>200000</v>
      </c>
      <c r="H203" s="108" t="s">
        <v>802</v>
      </c>
      <c r="I203" s="106">
        <v>160000</v>
      </c>
    </row>
    <row r="204" spans="1:9">
      <c r="A204" s="104">
        <v>197</v>
      </c>
      <c r="B204" s="105" t="s">
        <v>675</v>
      </c>
      <c r="C204" s="114" t="s">
        <v>676</v>
      </c>
      <c r="D204" s="105" t="s">
        <v>798</v>
      </c>
      <c r="E204" s="114"/>
      <c r="F204" s="114" t="s">
        <v>657</v>
      </c>
      <c r="G204" s="106">
        <f>38000+40000</f>
        <v>78000</v>
      </c>
      <c r="H204" s="108" t="s">
        <v>802</v>
      </c>
      <c r="I204" s="106">
        <v>78000</v>
      </c>
    </row>
    <row r="205" spans="1:9">
      <c r="A205" s="104">
        <v>198</v>
      </c>
      <c r="B205" s="105" t="s">
        <v>675</v>
      </c>
      <c r="C205" s="114" t="s">
        <v>676</v>
      </c>
      <c r="D205" s="105" t="s">
        <v>799</v>
      </c>
      <c r="E205" s="114"/>
      <c r="F205" s="114" t="s">
        <v>668</v>
      </c>
      <c r="G205" s="106">
        <v>100000</v>
      </c>
      <c r="H205" s="108" t="s">
        <v>802</v>
      </c>
      <c r="I205" s="106">
        <v>100000</v>
      </c>
    </row>
    <row r="206" spans="1:9">
      <c r="A206" s="104">
        <v>199</v>
      </c>
      <c r="B206" s="105" t="s">
        <v>675</v>
      </c>
      <c r="C206" s="114" t="s">
        <v>676</v>
      </c>
      <c r="D206" s="105" t="s">
        <v>800</v>
      </c>
      <c r="E206" s="114"/>
      <c r="F206" s="114" t="s">
        <v>652</v>
      </c>
      <c r="G206" s="106">
        <v>50000</v>
      </c>
      <c r="H206" s="108" t="s">
        <v>802</v>
      </c>
      <c r="I206" s="106">
        <v>50000</v>
      </c>
    </row>
    <row r="207" spans="1:9">
      <c r="A207" s="104">
        <v>200</v>
      </c>
      <c r="B207" s="105" t="s">
        <v>675</v>
      </c>
      <c r="C207" s="114" t="s">
        <v>676</v>
      </c>
      <c r="D207" s="105" t="s">
        <v>563</v>
      </c>
      <c r="E207" s="114"/>
      <c r="F207" s="114" t="s">
        <v>670</v>
      </c>
      <c r="G207" s="106">
        <v>20000</v>
      </c>
      <c r="H207" s="108" t="s">
        <v>802</v>
      </c>
      <c r="I207" s="106">
        <v>20000</v>
      </c>
    </row>
    <row r="208" spans="1:9">
      <c r="A208" s="104">
        <v>201</v>
      </c>
      <c r="B208" s="105" t="s">
        <v>675</v>
      </c>
      <c r="C208" s="114" t="s">
        <v>676</v>
      </c>
      <c r="D208" s="105" t="s">
        <v>564</v>
      </c>
      <c r="E208" s="114"/>
      <c r="F208" s="114" t="s">
        <v>754</v>
      </c>
      <c r="G208" s="106">
        <v>100000</v>
      </c>
      <c r="H208" s="108" t="s">
        <v>802</v>
      </c>
      <c r="I208" s="106">
        <v>100000</v>
      </c>
    </row>
    <row r="209" spans="1:9">
      <c r="A209" s="104">
        <v>202</v>
      </c>
      <c r="B209" s="105" t="s">
        <v>675</v>
      </c>
      <c r="C209" s="114" t="s">
        <v>676</v>
      </c>
      <c r="D209" s="105" t="s">
        <v>566</v>
      </c>
      <c r="E209" s="114"/>
      <c r="F209" s="114" t="s">
        <v>724</v>
      </c>
      <c r="G209" s="106">
        <v>28000</v>
      </c>
      <c r="H209" s="108" t="s">
        <v>802</v>
      </c>
      <c r="I209" s="106">
        <v>28000</v>
      </c>
    </row>
    <row r="210" spans="1:9">
      <c r="A210" s="104">
        <v>203</v>
      </c>
      <c r="B210" s="105" t="s">
        <v>675</v>
      </c>
      <c r="C210" s="114" t="s">
        <v>676</v>
      </c>
      <c r="D210" s="105" t="s">
        <v>567</v>
      </c>
      <c r="E210" s="114"/>
      <c r="F210" s="114" t="s">
        <v>659</v>
      </c>
      <c r="G210" s="106">
        <v>50000</v>
      </c>
      <c r="H210" s="108" t="s">
        <v>802</v>
      </c>
      <c r="I210" s="106">
        <v>50000</v>
      </c>
    </row>
    <row r="211" spans="1:9">
      <c r="A211" s="104">
        <v>204</v>
      </c>
      <c r="B211" s="105" t="s">
        <v>675</v>
      </c>
      <c r="C211" s="114" t="s">
        <v>676</v>
      </c>
      <c r="D211" s="105" t="s">
        <v>568</v>
      </c>
      <c r="E211" s="114"/>
      <c r="F211" s="114" t="s">
        <v>656</v>
      </c>
      <c r="G211" s="106">
        <v>20000</v>
      </c>
      <c r="H211" s="108" t="s">
        <v>802</v>
      </c>
      <c r="I211" s="106">
        <v>20000</v>
      </c>
    </row>
    <row r="212" spans="1:9">
      <c r="A212" s="104">
        <v>205</v>
      </c>
      <c r="B212" s="105" t="s">
        <v>675</v>
      </c>
      <c r="C212" s="114" t="s">
        <v>676</v>
      </c>
      <c r="D212" s="105" t="s">
        <v>572</v>
      </c>
      <c r="E212" s="114"/>
      <c r="F212" s="114" t="s">
        <v>660</v>
      </c>
      <c r="G212" s="106">
        <v>20000</v>
      </c>
      <c r="H212" s="108" t="s">
        <v>802</v>
      </c>
      <c r="I212" s="106">
        <v>20000</v>
      </c>
    </row>
    <row r="213" spans="1:9">
      <c r="A213" s="104">
        <v>206</v>
      </c>
      <c r="B213" s="105" t="s">
        <v>675</v>
      </c>
      <c r="C213" s="114" t="s">
        <v>676</v>
      </c>
      <c r="D213" s="105" t="s">
        <v>573</v>
      </c>
      <c r="E213" s="114"/>
      <c r="F213" s="114" t="s">
        <v>661</v>
      </c>
      <c r="G213" s="106">
        <v>16000</v>
      </c>
      <c r="H213" s="108" t="s">
        <v>802</v>
      </c>
      <c r="I213" s="106">
        <v>16000</v>
      </c>
    </row>
    <row r="214" spans="1:9">
      <c r="A214" s="104">
        <v>207</v>
      </c>
      <c r="B214" s="105" t="s">
        <v>675</v>
      </c>
      <c r="C214" s="114" t="s">
        <v>676</v>
      </c>
      <c r="D214" s="105" t="s">
        <v>574</v>
      </c>
      <c r="E214" s="114"/>
      <c r="F214" s="114" t="s">
        <v>659</v>
      </c>
      <c r="G214" s="106">
        <v>50000</v>
      </c>
      <c r="H214" s="108" t="s">
        <v>802</v>
      </c>
      <c r="I214" s="106">
        <v>50000</v>
      </c>
    </row>
    <row r="215" spans="1:9">
      <c r="A215" s="104">
        <v>208</v>
      </c>
      <c r="B215" s="105" t="s">
        <v>675</v>
      </c>
      <c r="C215" s="114" t="s">
        <v>676</v>
      </c>
      <c r="D215" s="105" t="s">
        <v>583</v>
      </c>
      <c r="E215" s="114"/>
      <c r="F215" s="114" t="s">
        <v>657</v>
      </c>
      <c r="G215" s="106">
        <v>35000</v>
      </c>
      <c r="H215" s="108" t="s">
        <v>802</v>
      </c>
      <c r="I215" s="106">
        <v>35000</v>
      </c>
    </row>
    <row r="216" spans="1:9">
      <c r="A216" s="104">
        <v>209</v>
      </c>
      <c r="B216" s="105" t="s">
        <v>675</v>
      </c>
      <c r="C216" s="114" t="s">
        <v>676</v>
      </c>
      <c r="D216" s="105" t="s">
        <v>584</v>
      </c>
      <c r="E216" s="114"/>
      <c r="F216" s="114" t="s">
        <v>766</v>
      </c>
      <c r="G216" s="106">
        <v>100000</v>
      </c>
      <c r="H216" s="108" t="s">
        <v>802</v>
      </c>
      <c r="I216" s="106">
        <v>100000</v>
      </c>
    </row>
    <row r="217" spans="1:9">
      <c r="A217" s="104">
        <v>210</v>
      </c>
      <c r="B217" s="105" t="s">
        <v>675</v>
      </c>
      <c r="C217" s="114" t="s">
        <v>676</v>
      </c>
      <c r="D217" s="105" t="s">
        <v>585</v>
      </c>
      <c r="E217" s="114"/>
      <c r="F217" s="114" t="s">
        <v>669</v>
      </c>
      <c r="G217" s="106">
        <v>25000</v>
      </c>
      <c r="H217" s="108" t="s">
        <v>802</v>
      </c>
      <c r="I217" s="106">
        <v>25000</v>
      </c>
    </row>
    <row r="218" spans="1:9">
      <c r="A218" s="104">
        <v>211</v>
      </c>
      <c r="B218" s="105" t="s">
        <v>675</v>
      </c>
      <c r="C218" s="114" t="s">
        <v>676</v>
      </c>
      <c r="D218" s="105" t="s">
        <v>589</v>
      </c>
      <c r="E218" s="114"/>
      <c r="F218" s="114" t="s">
        <v>668</v>
      </c>
      <c r="G218" s="106">
        <v>30000</v>
      </c>
      <c r="H218" s="108" t="s">
        <v>802</v>
      </c>
      <c r="I218" s="106">
        <v>30000</v>
      </c>
    </row>
    <row r="219" spans="1:9">
      <c r="A219" s="104">
        <v>212</v>
      </c>
      <c r="B219" s="105" t="s">
        <v>675</v>
      </c>
      <c r="C219" s="114" t="s">
        <v>676</v>
      </c>
      <c r="D219" s="105" t="s">
        <v>590</v>
      </c>
      <c r="E219" s="114"/>
      <c r="F219" s="114" t="s">
        <v>659</v>
      </c>
      <c r="G219" s="106">
        <v>45000</v>
      </c>
      <c r="H219" s="108" t="s">
        <v>802</v>
      </c>
      <c r="I219" s="106">
        <v>45000</v>
      </c>
    </row>
    <row r="220" spans="1:9">
      <c r="A220" s="104">
        <v>213</v>
      </c>
      <c r="B220" s="105" t="s">
        <v>675</v>
      </c>
      <c r="C220" s="114" t="s">
        <v>676</v>
      </c>
      <c r="D220" s="105" t="s">
        <v>592</v>
      </c>
      <c r="E220" s="114"/>
      <c r="F220" s="114" t="s">
        <v>659</v>
      </c>
      <c r="G220" s="106">
        <v>70000</v>
      </c>
      <c r="H220" s="108" t="s">
        <v>802</v>
      </c>
      <c r="I220" s="106">
        <v>70000</v>
      </c>
    </row>
    <row r="221" spans="1:9">
      <c r="A221" s="104">
        <v>214</v>
      </c>
      <c r="B221" s="105" t="s">
        <v>675</v>
      </c>
      <c r="C221" s="114" t="s">
        <v>676</v>
      </c>
      <c r="D221" s="105" t="s">
        <v>595</v>
      </c>
      <c r="E221" s="114"/>
      <c r="F221" s="114" t="s">
        <v>733</v>
      </c>
      <c r="G221" s="106">
        <v>20000</v>
      </c>
      <c r="H221" s="108" t="s">
        <v>802</v>
      </c>
      <c r="I221" s="106">
        <v>20000</v>
      </c>
    </row>
    <row r="222" spans="1:9">
      <c r="A222" s="104">
        <v>215</v>
      </c>
      <c r="B222" s="105" t="s">
        <v>675</v>
      </c>
      <c r="C222" s="114" t="s">
        <v>676</v>
      </c>
      <c r="D222" s="105" t="s">
        <v>596</v>
      </c>
      <c r="E222" s="114"/>
      <c r="F222" s="114" t="s">
        <v>660</v>
      </c>
      <c r="G222" s="106">
        <v>50000</v>
      </c>
      <c r="H222" s="108" t="s">
        <v>802</v>
      </c>
      <c r="I222" s="106">
        <v>50000</v>
      </c>
    </row>
    <row r="223" spans="1:9">
      <c r="A223" s="104">
        <v>216</v>
      </c>
      <c r="B223" s="105" t="s">
        <v>675</v>
      </c>
      <c r="C223" s="114" t="s">
        <v>676</v>
      </c>
      <c r="D223" s="105" t="s">
        <v>597</v>
      </c>
      <c r="E223" s="114"/>
      <c r="F223" s="114" t="s">
        <v>801</v>
      </c>
      <c r="G223" s="106">
        <v>54000</v>
      </c>
      <c r="H223" s="108" t="s">
        <v>802</v>
      </c>
      <c r="I223" s="106">
        <v>54000</v>
      </c>
    </row>
    <row r="224" spans="1:9">
      <c r="A224" s="104">
        <v>217</v>
      </c>
      <c r="B224" s="105" t="s">
        <v>675</v>
      </c>
      <c r="C224" s="114" t="s">
        <v>676</v>
      </c>
      <c r="D224" s="105" t="s">
        <v>602</v>
      </c>
      <c r="E224" s="114"/>
      <c r="F224" s="114" t="s">
        <v>666</v>
      </c>
      <c r="G224" s="106">
        <v>20000</v>
      </c>
      <c r="H224" s="108" t="s">
        <v>802</v>
      </c>
      <c r="I224" s="106">
        <v>20000</v>
      </c>
    </row>
    <row r="225" spans="1:9">
      <c r="A225" s="104">
        <v>218</v>
      </c>
      <c r="B225" s="105" t="s">
        <v>675</v>
      </c>
      <c r="C225" s="114" t="s">
        <v>676</v>
      </c>
      <c r="D225" s="105" t="s">
        <v>603</v>
      </c>
      <c r="E225" s="114"/>
      <c r="F225" s="114" t="s">
        <v>666</v>
      </c>
      <c r="G225" s="106">
        <v>75000</v>
      </c>
      <c r="H225" s="108" t="s">
        <v>802</v>
      </c>
      <c r="I225" s="106">
        <v>75000</v>
      </c>
    </row>
    <row r="226" spans="1:9">
      <c r="A226" s="104">
        <v>219</v>
      </c>
      <c r="B226" s="105" t="s">
        <v>675</v>
      </c>
      <c r="C226" s="114" t="s">
        <v>676</v>
      </c>
      <c r="D226" s="105" t="s">
        <v>638</v>
      </c>
      <c r="E226" s="114"/>
      <c r="F226" s="114" t="s">
        <v>671</v>
      </c>
      <c r="G226" s="106">
        <v>50000</v>
      </c>
      <c r="H226" s="108" t="s">
        <v>802</v>
      </c>
      <c r="I226" s="106">
        <v>50000</v>
      </c>
    </row>
    <row r="227" spans="1:9">
      <c r="A227" s="104">
        <v>220</v>
      </c>
      <c r="B227" s="105" t="s">
        <v>675</v>
      </c>
      <c r="C227" s="114" t="s">
        <v>676</v>
      </c>
      <c r="D227" s="105" t="s">
        <v>745</v>
      </c>
      <c r="E227" s="114"/>
      <c r="F227" s="114" t="s">
        <v>754</v>
      </c>
      <c r="G227" s="106">
        <v>40000</v>
      </c>
      <c r="H227" s="108" t="s">
        <v>802</v>
      </c>
      <c r="I227" s="106">
        <v>40000</v>
      </c>
    </row>
    <row r="228" spans="1:9">
      <c r="A228" s="104">
        <v>221</v>
      </c>
      <c r="B228" s="105" t="s">
        <v>675</v>
      </c>
      <c r="C228" s="114" t="s">
        <v>676</v>
      </c>
      <c r="D228" s="105" t="s">
        <v>770</v>
      </c>
      <c r="E228" s="114"/>
      <c r="F228" s="114" t="s">
        <v>660</v>
      </c>
      <c r="G228" s="106">
        <v>20000</v>
      </c>
      <c r="H228" s="108" t="s">
        <v>802</v>
      </c>
      <c r="I228" s="106">
        <v>20000</v>
      </c>
    </row>
    <row r="229" spans="1:9">
      <c r="A229" s="104">
        <v>222</v>
      </c>
      <c r="B229" s="105" t="s">
        <v>675</v>
      </c>
      <c r="C229" s="114" t="s">
        <v>676</v>
      </c>
      <c r="D229" s="105" t="s">
        <v>773</v>
      </c>
      <c r="E229" s="114"/>
      <c r="F229" s="114" t="s">
        <v>557</v>
      </c>
      <c r="G229" s="106">
        <v>10000</v>
      </c>
      <c r="H229" s="108" t="s">
        <v>802</v>
      </c>
      <c r="I229" s="106">
        <v>10000</v>
      </c>
    </row>
    <row r="230" spans="1:9">
      <c r="A230" s="104">
        <v>223</v>
      </c>
      <c r="B230" s="105" t="s">
        <v>675</v>
      </c>
      <c r="C230" s="114" t="s">
        <v>676</v>
      </c>
      <c r="D230" s="105" t="s">
        <v>519</v>
      </c>
      <c r="E230" s="114"/>
      <c r="F230" s="114" t="s">
        <v>664</v>
      </c>
      <c r="G230" s="106">
        <v>50000</v>
      </c>
      <c r="H230" s="108" t="s">
        <v>802</v>
      </c>
      <c r="I230" s="106">
        <v>50000</v>
      </c>
    </row>
    <row r="231" spans="1:9">
      <c r="A231" s="104">
        <v>224</v>
      </c>
      <c r="B231" s="105" t="s">
        <v>675</v>
      </c>
      <c r="C231" s="114" t="s">
        <v>676</v>
      </c>
      <c r="D231" s="105" t="s">
        <v>525</v>
      </c>
      <c r="E231" s="114"/>
      <c r="F231" s="114" t="s">
        <v>652</v>
      </c>
      <c r="G231" s="106">
        <v>46000</v>
      </c>
      <c r="H231" s="108" t="s">
        <v>802</v>
      </c>
      <c r="I231" s="106">
        <v>46000</v>
      </c>
    </row>
    <row r="232" spans="1:9">
      <c r="A232" s="104">
        <v>225</v>
      </c>
      <c r="B232" s="105" t="s">
        <v>675</v>
      </c>
      <c r="C232" s="114" t="s">
        <v>676</v>
      </c>
      <c r="D232" s="105" t="s">
        <v>536</v>
      </c>
      <c r="E232" s="114"/>
      <c r="F232" s="114" t="s">
        <v>700</v>
      </c>
      <c r="G232" s="106">
        <v>40000</v>
      </c>
      <c r="H232" s="108" t="s">
        <v>802</v>
      </c>
      <c r="I232" s="106">
        <v>40000</v>
      </c>
    </row>
    <row r="233" spans="1:9">
      <c r="A233" s="104">
        <v>226</v>
      </c>
      <c r="B233" s="105" t="s">
        <v>675</v>
      </c>
      <c r="C233" s="114" t="s">
        <v>676</v>
      </c>
      <c r="D233" s="105" t="s">
        <v>572</v>
      </c>
      <c r="E233" s="114"/>
      <c r="F233" s="114" t="s">
        <v>668</v>
      </c>
      <c r="G233" s="106">
        <v>25000</v>
      </c>
      <c r="H233" s="108" t="s">
        <v>802</v>
      </c>
      <c r="I233" s="106">
        <v>25000</v>
      </c>
    </row>
    <row r="234" spans="1:9">
      <c r="A234" s="104">
        <v>227</v>
      </c>
      <c r="B234" s="105" t="s">
        <v>675</v>
      </c>
      <c r="C234" s="114" t="s">
        <v>676</v>
      </c>
      <c r="D234" s="105" t="s">
        <v>574</v>
      </c>
      <c r="E234" s="114"/>
      <c r="F234" s="114" t="s">
        <v>662</v>
      </c>
      <c r="G234" s="106">
        <v>30000</v>
      </c>
      <c r="H234" s="108" t="s">
        <v>802</v>
      </c>
      <c r="I234" s="106">
        <v>30000</v>
      </c>
    </row>
    <row r="235" spans="1:9">
      <c r="A235" s="104">
        <v>228</v>
      </c>
      <c r="B235" s="105" t="s">
        <v>675</v>
      </c>
      <c r="C235" s="114" t="s">
        <v>676</v>
      </c>
      <c r="D235" s="105" t="s">
        <v>525</v>
      </c>
      <c r="E235" s="114"/>
      <c r="F235" s="114" t="s">
        <v>654</v>
      </c>
      <c r="G235" s="106">
        <v>14000</v>
      </c>
      <c r="H235" s="108" t="s">
        <v>802</v>
      </c>
      <c r="I235" s="106">
        <v>14000</v>
      </c>
    </row>
    <row r="236" spans="1:9">
      <c r="A236" s="104">
        <v>229</v>
      </c>
      <c r="B236" s="105" t="s">
        <v>675</v>
      </c>
      <c r="C236" s="114" t="s">
        <v>676</v>
      </c>
      <c r="D236" s="105" t="s">
        <v>574</v>
      </c>
      <c r="E236" s="114"/>
      <c r="F236" s="114" t="s">
        <v>668</v>
      </c>
      <c r="G236" s="106">
        <v>50000</v>
      </c>
      <c r="H236" s="108" t="s">
        <v>802</v>
      </c>
      <c r="I236" s="106">
        <v>50000</v>
      </c>
    </row>
    <row r="237" spans="1:9">
      <c r="A237" s="104">
        <v>230</v>
      </c>
      <c r="B237" s="105" t="s">
        <v>675</v>
      </c>
      <c r="C237" s="114" t="s">
        <v>676</v>
      </c>
      <c r="D237" s="105" t="s">
        <v>582</v>
      </c>
      <c r="E237" s="114"/>
      <c r="F237" s="114" t="s">
        <v>801</v>
      </c>
      <c r="G237" s="106">
        <v>40000</v>
      </c>
      <c r="H237" s="108" t="s">
        <v>830</v>
      </c>
      <c r="I237" s="106">
        <v>40000</v>
      </c>
    </row>
    <row r="238" spans="1:9">
      <c r="A238" s="104">
        <v>231</v>
      </c>
      <c r="B238" s="105" t="s">
        <v>675</v>
      </c>
      <c r="C238" s="114" t="s">
        <v>676</v>
      </c>
      <c r="D238" s="105" t="s">
        <v>803</v>
      </c>
      <c r="E238" s="114"/>
      <c r="F238" s="114" t="s">
        <v>804</v>
      </c>
      <c r="G238" s="106">
        <v>100000</v>
      </c>
      <c r="H238" s="108" t="s">
        <v>830</v>
      </c>
      <c r="I238" s="106">
        <v>100000</v>
      </c>
    </row>
    <row r="239" spans="1:9">
      <c r="A239" s="104">
        <v>232</v>
      </c>
      <c r="B239" s="105" t="s">
        <v>675</v>
      </c>
      <c r="C239" s="114" t="s">
        <v>676</v>
      </c>
      <c r="D239" s="105" t="s">
        <v>805</v>
      </c>
      <c r="E239" s="114"/>
      <c r="F239" s="114" t="s">
        <v>806</v>
      </c>
      <c r="G239" s="106">
        <v>30000</v>
      </c>
      <c r="H239" s="108" t="s">
        <v>830</v>
      </c>
      <c r="I239" s="106">
        <v>30000</v>
      </c>
    </row>
    <row r="240" spans="1:9">
      <c r="A240" s="104">
        <v>233</v>
      </c>
      <c r="B240" s="105" t="s">
        <v>675</v>
      </c>
      <c r="C240" s="114" t="s">
        <v>676</v>
      </c>
      <c r="D240" s="105" t="s">
        <v>807</v>
      </c>
      <c r="E240" s="114"/>
      <c r="F240" s="114" t="s">
        <v>808</v>
      </c>
      <c r="G240" s="106">
        <v>72000</v>
      </c>
      <c r="H240" s="108" t="s">
        <v>830</v>
      </c>
      <c r="I240" s="106">
        <v>72000</v>
      </c>
    </row>
    <row r="241" spans="1:9">
      <c r="A241" s="104">
        <v>234</v>
      </c>
      <c r="B241" s="105" t="s">
        <v>675</v>
      </c>
      <c r="C241" s="114" t="s">
        <v>676</v>
      </c>
      <c r="D241" s="105" t="s">
        <v>809</v>
      </c>
      <c r="E241" s="114"/>
      <c r="F241" s="114" t="s">
        <v>802</v>
      </c>
      <c r="G241" s="106">
        <v>40000</v>
      </c>
      <c r="H241" s="108" t="s">
        <v>830</v>
      </c>
      <c r="I241" s="106">
        <v>40000</v>
      </c>
    </row>
    <row r="242" spans="1:9">
      <c r="A242" s="104">
        <v>235</v>
      </c>
      <c r="B242" s="105" t="s">
        <v>675</v>
      </c>
      <c r="C242" s="114" t="s">
        <v>676</v>
      </c>
      <c r="D242" s="105" t="s">
        <v>810</v>
      </c>
      <c r="E242" s="114"/>
      <c r="F242" s="114" t="s">
        <v>811</v>
      </c>
      <c r="G242" s="106">
        <v>50000</v>
      </c>
      <c r="H242" s="108" t="s">
        <v>830</v>
      </c>
      <c r="I242" s="106">
        <v>50000</v>
      </c>
    </row>
    <row r="243" spans="1:9">
      <c r="A243" s="104">
        <v>236</v>
      </c>
      <c r="B243" s="105" t="s">
        <v>675</v>
      </c>
      <c r="C243" s="114" t="s">
        <v>676</v>
      </c>
      <c r="D243" s="105" t="s">
        <v>812</v>
      </c>
      <c r="E243" s="114"/>
      <c r="F243" s="114" t="s">
        <v>813</v>
      </c>
      <c r="G243" s="106">
        <v>10000</v>
      </c>
      <c r="H243" s="108" t="s">
        <v>830</v>
      </c>
      <c r="I243" s="106">
        <v>10000</v>
      </c>
    </row>
    <row r="244" spans="1:9">
      <c r="A244" s="104">
        <v>237</v>
      </c>
      <c r="B244" s="105" t="s">
        <v>675</v>
      </c>
      <c r="C244" s="114" t="s">
        <v>676</v>
      </c>
      <c r="D244" s="105" t="s">
        <v>814</v>
      </c>
      <c r="E244" s="114"/>
      <c r="F244" s="114" t="s">
        <v>804</v>
      </c>
      <c r="G244" s="106">
        <v>40000</v>
      </c>
      <c r="H244" s="108" t="s">
        <v>830</v>
      </c>
      <c r="I244" s="106">
        <v>40000</v>
      </c>
    </row>
    <row r="245" spans="1:9">
      <c r="A245" s="104">
        <v>238</v>
      </c>
      <c r="B245" s="105" t="s">
        <v>675</v>
      </c>
      <c r="C245" s="114" t="s">
        <v>676</v>
      </c>
      <c r="D245" s="105" t="s">
        <v>815</v>
      </c>
      <c r="E245" s="114"/>
      <c r="F245" s="114" t="s">
        <v>816</v>
      </c>
      <c r="G245" s="106">
        <v>65000</v>
      </c>
      <c r="H245" s="108" t="s">
        <v>830</v>
      </c>
      <c r="I245" s="106">
        <v>65000</v>
      </c>
    </row>
    <row r="246" spans="1:9">
      <c r="A246" s="104">
        <v>239</v>
      </c>
      <c r="B246" s="105" t="s">
        <v>675</v>
      </c>
      <c r="C246" s="114" t="s">
        <v>676</v>
      </c>
      <c r="D246" s="105" t="s">
        <v>817</v>
      </c>
      <c r="E246" s="114"/>
      <c r="F246" s="114" t="s">
        <v>818</v>
      </c>
      <c r="G246" s="106">
        <v>22000</v>
      </c>
      <c r="H246" s="108" t="s">
        <v>830</v>
      </c>
      <c r="I246" s="106">
        <v>22000</v>
      </c>
    </row>
    <row r="247" spans="1:9">
      <c r="A247" s="104">
        <v>240</v>
      </c>
      <c r="B247" s="105" t="s">
        <v>675</v>
      </c>
      <c r="C247" s="114" t="s">
        <v>676</v>
      </c>
      <c r="D247" s="105" t="s">
        <v>753</v>
      </c>
      <c r="E247" s="114"/>
      <c r="F247" s="114" t="s">
        <v>819</v>
      </c>
      <c r="G247" s="106">
        <v>7000</v>
      </c>
      <c r="H247" s="108" t="s">
        <v>830</v>
      </c>
      <c r="I247" s="106">
        <v>7000</v>
      </c>
    </row>
    <row r="248" spans="1:9">
      <c r="A248" s="104">
        <v>241</v>
      </c>
      <c r="B248" s="105" t="s">
        <v>675</v>
      </c>
      <c r="C248" s="114" t="s">
        <v>676</v>
      </c>
      <c r="D248" s="105" t="s">
        <v>820</v>
      </c>
      <c r="E248" s="114"/>
      <c r="F248" s="114" t="s">
        <v>819</v>
      </c>
      <c r="G248" s="106">
        <v>100000</v>
      </c>
      <c r="H248" s="108" t="s">
        <v>830</v>
      </c>
      <c r="I248" s="106">
        <v>100000</v>
      </c>
    </row>
    <row r="249" spans="1:9">
      <c r="A249" s="104">
        <v>242</v>
      </c>
      <c r="B249" s="105" t="s">
        <v>675</v>
      </c>
      <c r="C249" s="114" t="s">
        <v>676</v>
      </c>
      <c r="D249" s="105" t="s">
        <v>821</v>
      </c>
      <c r="E249" s="114"/>
      <c r="F249" s="114" t="s">
        <v>819</v>
      </c>
      <c r="G249" s="106">
        <v>200000</v>
      </c>
      <c r="H249" s="108" t="s">
        <v>830</v>
      </c>
      <c r="I249" s="106">
        <v>180000</v>
      </c>
    </row>
    <row r="250" spans="1:9">
      <c r="A250" s="104">
        <v>243</v>
      </c>
      <c r="B250" s="105" t="s">
        <v>675</v>
      </c>
      <c r="C250" s="114" t="s">
        <v>676</v>
      </c>
      <c r="D250" s="105" t="s">
        <v>822</v>
      </c>
      <c r="E250" s="114"/>
      <c r="F250" s="114" t="s">
        <v>823</v>
      </c>
      <c r="G250" s="106">
        <v>15000</v>
      </c>
      <c r="H250" s="108" t="s">
        <v>830</v>
      </c>
      <c r="I250" s="106">
        <v>15000</v>
      </c>
    </row>
    <row r="251" spans="1:9">
      <c r="A251" s="104">
        <v>244</v>
      </c>
      <c r="B251" s="105" t="s">
        <v>675</v>
      </c>
      <c r="C251" s="114" t="s">
        <v>676</v>
      </c>
      <c r="D251" s="105" t="s">
        <v>824</v>
      </c>
      <c r="E251" s="114"/>
      <c r="F251" s="114" t="s">
        <v>825</v>
      </c>
      <c r="G251" s="106">
        <v>10000</v>
      </c>
      <c r="H251" s="108" t="s">
        <v>830</v>
      </c>
      <c r="I251" s="106">
        <v>10000</v>
      </c>
    </row>
    <row r="252" spans="1:9">
      <c r="A252" s="104">
        <v>245</v>
      </c>
      <c r="B252" s="105" t="s">
        <v>675</v>
      </c>
      <c r="C252" s="114" t="s">
        <v>676</v>
      </c>
      <c r="D252" s="105" t="s">
        <v>826</v>
      </c>
      <c r="E252" s="114"/>
      <c r="F252" s="114" t="s">
        <v>827</v>
      </c>
      <c r="G252" s="106">
        <v>20000</v>
      </c>
      <c r="H252" s="108" t="s">
        <v>830</v>
      </c>
      <c r="I252" s="106">
        <v>20000</v>
      </c>
    </row>
    <row r="253" spans="1:9">
      <c r="A253" s="104">
        <v>246</v>
      </c>
      <c r="B253" s="105" t="s">
        <v>675</v>
      </c>
      <c r="C253" s="114" t="s">
        <v>676</v>
      </c>
      <c r="D253" s="105" t="s">
        <v>828</v>
      </c>
      <c r="E253" s="114"/>
      <c r="F253" s="114" t="s">
        <v>827</v>
      </c>
      <c r="G253" s="106">
        <v>20000</v>
      </c>
      <c r="H253" s="108" t="s">
        <v>830</v>
      </c>
      <c r="I253" s="106">
        <v>20000</v>
      </c>
    </row>
    <row r="254" spans="1:9">
      <c r="A254" s="104">
        <v>247</v>
      </c>
      <c r="B254" s="105" t="s">
        <v>675</v>
      </c>
      <c r="C254" s="114" t="s">
        <v>676</v>
      </c>
      <c r="D254" s="105" t="s">
        <v>829</v>
      </c>
      <c r="E254" s="114"/>
      <c r="F254" s="114" t="s">
        <v>827</v>
      </c>
      <c r="G254" s="106">
        <v>22000</v>
      </c>
      <c r="H254" s="108" t="s">
        <v>830</v>
      </c>
      <c r="I254" s="106">
        <v>22000</v>
      </c>
    </row>
    <row r="255" spans="1:9">
      <c r="A255" s="104">
        <v>248</v>
      </c>
      <c r="B255" s="105" t="s">
        <v>675</v>
      </c>
      <c r="C255" s="114" t="s">
        <v>676</v>
      </c>
      <c r="D255" s="105" t="s">
        <v>544</v>
      </c>
      <c r="E255" s="114"/>
      <c r="F255" s="114" t="s">
        <v>560</v>
      </c>
      <c r="G255" s="106">
        <v>60000</v>
      </c>
      <c r="H255" s="108" t="s">
        <v>831</v>
      </c>
      <c r="I255" s="106">
        <v>178</v>
      </c>
    </row>
    <row r="256" spans="1:9" ht="15" thickBot="1">
      <c r="A256" s="182" t="s">
        <v>46</v>
      </c>
      <c r="B256" s="183"/>
      <c r="C256" s="183"/>
      <c r="D256" s="183"/>
      <c r="E256" s="183"/>
      <c r="F256" s="183"/>
      <c r="G256" s="183"/>
      <c r="H256" s="184"/>
      <c r="I256" s="106">
        <f>SUM(I8:I255)</f>
        <v>13344328</v>
      </c>
    </row>
    <row r="257" spans="9:9">
      <c r="I257" s="117"/>
    </row>
  </sheetData>
  <mergeCells count="9">
    <mergeCell ref="A256:H256"/>
    <mergeCell ref="A5:A6"/>
    <mergeCell ref="A1:I1"/>
    <mergeCell ref="A3:I3"/>
    <mergeCell ref="B5:B6"/>
    <mergeCell ref="C5:C6"/>
    <mergeCell ref="D5:G5"/>
    <mergeCell ref="H5:H6"/>
    <mergeCell ref="I5:I6"/>
  </mergeCells>
  <phoneticPr fontId="22" type="noConversion"/>
  <pageMargins left="0.31" right="0.4" top="0.75" bottom="0.75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workbookViewId="0">
      <selection activeCell="C24" sqref="C24"/>
    </sheetView>
  </sheetViews>
  <sheetFormatPr defaultRowHeight="14.4"/>
  <cols>
    <col min="2" max="2" width="27.33203125" bestFit="1" customWidth="1"/>
    <col min="3" max="3" width="17.5546875" customWidth="1"/>
    <col min="4" max="4" width="26.109375" bestFit="1" customWidth="1"/>
    <col min="5" max="5" width="17.6640625" customWidth="1"/>
    <col min="6" max="6" width="13.88671875" customWidth="1"/>
    <col min="7" max="7" width="18.109375" customWidth="1"/>
    <col min="8" max="8" width="15" customWidth="1"/>
    <col min="9" max="9" width="16.6640625" customWidth="1"/>
  </cols>
  <sheetData>
    <row r="1" spans="1:9">
      <c r="A1" s="200" t="s">
        <v>477</v>
      </c>
      <c r="B1" s="200"/>
      <c r="C1" s="200"/>
      <c r="D1" s="200"/>
      <c r="E1" s="200"/>
      <c r="F1" s="200"/>
      <c r="G1" s="200"/>
      <c r="H1" s="200"/>
      <c r="I1" s="200"/>
    </row>
    <row r="2" spans="1:9" ht="15" thickBot="1"/>
    <row r="3" spans="1:9" ht="15" thickBot="1">
      <c r="A3" s="185" t="s">
        <v>18</v>
      </c>
      <c r="B3" s="188" t="s">
        <v>35</v>
      </c>
      <c r="C3" s="188" t="s">
        <v>38</v>
      </c>
      <c r="D3" s="192" t="s">
        <v>47</v>
      </c>
      <c r="E3" s="201"/>
      <c r="F3" s="201"/>
      <c r="G3" s="202"/>
      <c r="H3" s="188" t="s">
        <v>36</v>
      </c>
      <c r="I3" s="195" t="s">
        <v>43</v>
      </c>
    </row>
    <row r="4" spans="1:9" ht="42" thickBot="1">
      <c r="A4" s="196"/>
      <c r="B4" s="189"/>
      <c r="C4" s="189"/>
      <c r="D4" s="39" t="s">
        <v>23</v>
      </c>
      <c r="E4" s="39" t="s">
        <v>24</v>
      </c>
      <c r="F4" s="39" t="s">
        <v>44</v>
      </c>
      <c r="G4" s="40" t="s">
        <v>45</v>
      </c>
      <c r="H4" s="189"/>
      <c r="I4" s="196"/>
    </row>
    <row r="5" spans="1:9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</row>
    <row r="6" spans="1:9" ht="15" thickBot="1">
      <c r="A6" s="88">
        <v>1</v>
      </c>
      <c r="B6" s="105" t="s">
        <v>675</v>
      </c>
      <c r="C6" s="114" t="s">
        <v>676</v>
      </c>
      <c r="D6" s="105" t="s">
        <v>533</v>
      </c>
      <c r="E6" s="114"/>
      <c r="F6" s="114" t="s">
        <v>554</v>
      </c>
      <c r="G6" s="106">
        <v>600000</v>
      </c>
      <c r="H6" s="108" t="s">
        <v>802</v>
      </c>
      <c r="I6" s="107">
        <v>120000</v>
      </c>
    </row>
    <row r="7" spans="1:9">
      <c r="A7" s="104">
        <v>2</v>
      </c>
      <c r="B7" s="105" t="s">
        <v>675</v>
      </c>
      <c r="C7" s="114" t="s">
        <v>676</v>
      </c>
      <c r="D7" s="105" t="s">
        <v>725</v>
      </c>
      <c r="E7" s="114"/>
      <c r="F7" s="114" t="s">
        <v>726</v>
      </c>
      <c r="G7" s="106">
        <v>40000</v>
      </c>
      <c r="H7" s="108" t="s">
        <v>802</v>
      </c>
      <c r="I7" s="106">
        <v>40000</v>
      </c>
    </row>
    <row r="8" spans="1:9">
      <c r="A8" s="104"/>
      <c r="B8" s="105"/>
      <c r="C8" s="114"/>
      <c r="D8" s="105"/>
      <c r="E8" s="104"/>
      <c r="F8" s="114"/>
      <c r="G8" s="106"/>
      <c r="H8" s="108"/>
      <c r="I8" s="107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197" t="s">
        <v>48</v>
      </c>
      <c r="B10" s="198"/>
      <c r="C10" s="198"/>
      <c r="D10" s="198"/>
      <c r="E10" s="198"/>
      <c r="F10" s="198"/>
      <c r="G10" s="198"/>
      <c r="H10" s="199"/>
      <c r="I10" s="107">
        <f>SUM(I6:I9)</f>
        <v>160000</v>
      </c>
    </row>
  </sheetData>
  <mergeCells count="8">
    <mergeCell ref="A10:H10"/>
    <mergeCell ref="A1:I1"/>
    <mergeCell ref="A3:A4"/>
    <mergeCell ref="B3:B4"/>
    <mergeCell ref="C3:C4"/>
    <mergeCell ref="D3:G3"/>
    <mergeCell ref="H3:H4"/>
    <mergeCell ref="I3:I4"/>
  </mergeCells>
  <pageMargins left="0.25" right="0.25" top="0.75" bottom="0.75" header="0.3" footer="0.3"/>
  <pageSetup paperSize="0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40"/>
  <sheetViews>
    <sheetView workbookViewId="0">
      <selection activeCell="E10" sqref="E10"/>
    </sheetView>
  </sheetViews>
  <sheetFormatPr defaultRowHeight="14.4"/>
  <cols>
    <col min="1" max="1" width="4.88671875" customWidth="1"/>
    <col min="2" max="2" width="15.6640625" style="120" customWidth="1"/>
    <col min="3" max="3" width="19.88671875" customWidth="1"/>
    <col min="4" max="5" width="16" customWidth="1"/>
    <col min="6" max="6" width="19.33203125" customWidth="1"/>
    <col min="7" max="7" width="11" customWidth="1"/>
    <col min="8" max="8" width="13.109375" style="120" customWidth="1"/>
    <col min="9" max="9" width="16" customWidth="1"/>
    <col min="12" max="12" width="9.88671875" bestFit="1" customWidth="1"/>
  </cols>
  <sheetData>
    <row r="1" spans="1:12" ht="33" customHeight="1">
      <c r="A1" s="200" t="s">
        <v>478</v>
      </c>
      <c r="B1" s="200"/>
      <c r="C1" s="200"/>
      <c r="D1" s="200"/>
      <c r="E1" s="200"/>
      <c r="F1" s="200"/>
      <c r="G1" s="200"/>
      <c r="H1" s="200"/>
      <c r="I1" s="200"/>
    </row>
    <row r="2" spans="1:12" ht="8.4" customHeight="1">
      <c r="A2" s="206"/>
      <c r="B2" s="206"/>
      <c r="C2" s="206"/>
      <c r="D2" s="206"/>
      <c r="E2" s="206"/>
      <c r="F2" s="206"/>
      <c r="G2" s="206"/>
      <c r="H2" s="206"/>
      <c r="I2" s="206"/>
    </row>
    <row r="3" spans="1:12" ht="33.75" customHeight="1">
      <c r="A3" s="200" t="s">
        <v>479</v>
      </c>
      <c r="B3" s="200"/>
      <c r="C3" s="200"/>
      <c r="D3" s="200"/>
      <c r="E3" s="200"/>
      <c r="F3" s="200"/>
      <c r="G3" s="200"/>
      <c r="H3" s="200"/>
      <c r="I3" s="200"/>
    </row>
    <row r="4" spans="1:12" ht="8.4" customHeight="1" thickBot="1"/>
    <row r="5" spans="1:12" ht="45.6" customHeight="1">
      <c r="A5" s="185" t="s">
        <v>18</v>
      </c>
      <c r="B5" s="207" t="s">
        <v>480</v>
      </c>
      <c r="C5" s="209" t="s">
        <v>481</v>
      </c>
      <c r="D5" s="213" t="s">
        <v>35</v>
      </c>
      <c r="E5" s="215" t="s">
        <v>482</v>
      </c>
      <c r="F5" s="215" t="s">
        <v>38</v>
      </c>
      <c r="G5" s="217" t="s">
        <v>36</v>
      </c>
      <c r="H5" s="211" t="s">
        <v>483</v>
      </c>
      <c r="I5" s="195" t="s">
        <v>484</v>
      </c>
    </row>
    <row r="6" spans="1:12" ht="29.25" customHeight="1" thickBot="1">
      <c r="A6" s="196"/>
      <c r="B6" s="208"/>
      <c r="C6" s="210"/>
      <c r="D6" s="214"/>
      <c r="E6" s="216"/>
      <c r="F6" s="216"/>
      <c r="G6" s="218"/>
      <c r="H6" s="212"/>
      <c r="I6" s="196"/>
    </row>
    <row r="7" spans="1:12" ht="15" thickBot="1">
      <c r="A7" s="88">
        <v>1</v>
      </c>
      <c r="B7" s="94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94">
        <v>8</v>
      </c>
      <c r="I7" s="39">
        <v>9</v>
      </c>
    </row>
    <row r="8" spans="1:12" ht="28.2" thickBot="1">
      <c r="A8" s="88">
        <v>1</v>
      </c>
      <c r="B8" s="121">
        <v>10789830</v>
      </c>
      <c r="C8" s="122">
        <v>2024</v>
      </c>
      <c r="D8" s="105" t="s">
        <v>675</v>
      </c>
      <c r="E8" s="122" t="s">
        <v>841</v>
      </c>
      <c r="F8" s="114" t="s">
        <v>676</v>
      </c>
      <c r="G8" s="124" t="s">
        <v>802</v>
      </c>
      <c r="H8" s="121">
        <v>1338850</v>
      </c>
      <c r="I8" s="121">
        <f>B8-H8</f>
        <v>9450980</v>
      </c>
    </row>
    <row r="9" spans="1:12" ht="28.2" thickBot="1">
      <c r="A9" s="88">
        <v>2</v>
      </c>
      <c r="B9" s="121">
        <v>10789830</v>
      </c>
      <c r="C9" s="122">
        <v>2024</v>
      </c>
      <c r="D9" s="105" t="s">
        <v>675</v>
      </c>
      <c r="E9" s="122" t="s">
        <v>841</v>
      </c>
      <c r="F9" s="114" t="s">
        <v>676</v>
      </c>
      <c r="G9" s="124" t="s">
        <v>830</v>
      </c>
      <c r="H9" s="121">
        <v>3057000</v>
      </c>
      <c r="I9" s="121">
        <f>I8-H9</f>
        <v>6393980</v>
      </c>
    </row>
    <row r="10" spans="1:12" ht="28.2" thickBot="1">
      <c r="A10" s="88">
        <v>3</v>
      </c>
      <c r="B10" s="121">
        <v>10789830</v>
      </c>
      <c r="C10" s="122">
        <v>2024</v>
      </c>
      <c r="D10" s="105" t="s">
        <v>675</v>
      </c>
      <c r="E10" s="122" t="s">
        <v>841</v>
      </c>
      <c r="F10" s="116" t="s">
        <v>676</v>
      </c>
      <c r="G10" s="125" t="s">
        <v>831</v>
      </c>
      <c r="H10" s="127">
        <v>6393980</v>
      </c>
      <c r="I10" s="121">
        <f>I9-H10</f>
        <v>0</v>
      </c>
    </row>
    <row r="11" spans="1:12" ht="15" thickBot="1">
      <c r="A11" s="123">
        <v>4</v>
      </c>
      <c r="B11" s="121"/>
      <c r="C11" s="122"/>
      <c r="D11" s="105"/>
      <c r="E11" s="119"/>
      <c r="F11" s="114"/>
      <c r="G11" s="126"/>
      <c r="H11" s="128"/>
      <c r="I11" s="122"/>
    </row>
    <row r="12" spans="1:12" ht="15.75" customHeight="1" thickBot="1">
      <c r="A12" s="203" t="s">
        <v>485</v>
      </c>
      <c r="B12" s="204"/>
      <c r="C12" s="204"/>
      <c r="D12" s="204"/>
      <c r="E12" s="204"/>
      <c r="F12" s="204"/>
      <c r="G12" s="205"/>
      <c r="H12" s="127">
        <f>SUM(H8:H11)</f>
        <v>10789830</v>
      </c>
      <c r="I12" s="41"/>
    </row>
    <row r="14" spans="1:12">
      <c r="L14" s="120"/>
    </row>
    <row r="15" spans="1:12">
      <c r="D15" s="89"/>
      <c r="E15" s="89"/>
      <c r="F15" s="89"/>
      <c r="G15" s="89"/>
    </row>
    <row r="16" spans="1:12" ht="34.5" customHeight="1"/>
    <row r="18" spans="9:9">
      <c r="I18" s="120"/>
    </row>
    <row r="19" spans="9:9" ht="74.25" customHeight="1"/>
    <row r="20" spans="9:9" ht="22.5" customHeight="1"/>
    <row r="23" spans="9:9" ht="15.75" customHeight="1"/>
    <row r="540" spans="4:4">
      <c r="D540" s="109"/>
    </row>
  </sheetData>
  <mergeCells count="13">
    <mergeCell ref="A12:G12"/>
    <mergeCell ref="A1:I1"/>
    <mergeCell ref="A2:I2"/>
    <mergeCell ref="A3:I3"/>
    <mergeCell ref="A5:A6"/>
    <mergeCell ref="B5:B6"/>
    <mergeCell ref="C5:C6"/>
    <mergeCell ref="H5:H6"/>
    <mergeCell ref="I5:I6"/>
    <mergeCell ref="D5:D6"/>
    <mergeCell ref="E5:E6"/>
    <mergeCell ref="F5:F6"/>
    <mergeCell ref="G5:G6"/>
  </mergeCells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"/>
  <sheetViews>
    <sheetView tabSelected="1" workbookViewId="0">
      <selection activeCell="N14" sqref="N14"/>
    </sheetView>
  </sheetViews>
  <sheetFormatPr defaultRowHeight="14.4"/>
  <cols>
    <col min="1" max="1" width="6.44140625" customWidth="1"/>
    <col min="2" max="2" width="14" customWidth="1"/>
    <col min="3" max="3" width="14.6640625" customWidth="1"/>
    <col min="4" max="4" width="16.6640625" customWidth="1"/>
    <col min="5" max="5" width="18.44140625" customWidth="1"/>
    <col min="6" max="6" width="11.88671875" customWidth="1"/>
    <col min="7" max="7" width="21.44140625" customWidth="1"/>
    <col min="8" max="8" width="12.44140625" customWidth="1"/>
    <col min="9" max="9" width="12.33203125" customWidth="1"/>
    <col min="10" max="10" width="12.5546875" customWidth="1"/>
    <col min="14" max="14" width="9.88671875" bestFit="1" customWidth="1"/>
  </cols>
  <sheetData>
    <row r="1" spans="1:14" ht="35.25" customHeight="1">
      <c r="A1" s="143" t="s">
        <v>486</v>
      </c>
      <c r="B1" s="200"/>
      <c r="C1" s="200"/>
      <c r="D1" s="200"/>
      <c r="E1" s="200"/>
      <c r="F1" s="200"/>
      <c r="G1" s="200"/>
      <c r="H1" s="200"/>
      <c r="I1" s="200"/>
    </row>
    <row r="2" spans="1:14" ht="15" thickBot="1"/>
    <row r="3" spans="1:14">
      <c r="A3" s="185" t="s">
        <v>18</v>
      </c>
      <c r="B3" s="223" t="s">
        <v>487</v>
      </c>
      <c r="C3" s="220" t="s">
        <v>488</v>
      </c>
      <c r="D3" s="213" t="s">
        <v>489</v>
      </c>
      <c r="E3" s="215" t="s">
        <v>35</v>
      </c>
      <c r="F3" s="215" t="s">
        <v>490</v>
      </c>
      <c r="G3" s="217" t="s">
        <v>38</v>
      </c>
      <c r="H3" s="221" t="s">
        <v>36</v>
      </c>
      <c r="I3" s="219" t="s">
        <v>491</v>
      </c>
      <c r="J3" s="219" t="s">
        <v>492</v>
      </c>
    </row>
    <row r="4" spans="1:14" ht="77.25" customHeight="1" thickBot="1">
      <c r="A4" s="196"/>
      <c r="B4" s="189"/>
      <c r="C4" s="210"/>
      <c r="D4" s="214"/>
      <c r="E4" s="216"/>
      <c r="F4" s="216"/>
      <c r="G4" s="218"/>
      <c r="H4" s="222"/>
      <c r="I4" s="196"/>
      <c r="J4" s="196"/>
    </row>
    <row r="5" spans="1:14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</row>
    <row r="6" spans="1:14" ht="28.2" thickBot="1">
      <c r="A6" s="88">
        <v>1</v>
      </c>
      <c r="B6" s="122" t="s">
        <v>832</v>
      </c>
      <c r="C6" s="121">
        <v>82005336</v>
      </c>
      <c r="D6" s="122">
        <v>2024</v>
      </c>
      <c r="E6" s="122" t="s">
        <v>675</v>
      </c>
      <c r="F6" s="122" t="s">
        <v>841</v>
      </c>
      <c r="G6" s="124" t="s">
        <v>676</v>
      </c>
      <c r="H6" s="124" t="s">
        <v>831</v>
      </c>
      <c r="I6" s="127">
        <v>3718420</v>
      </c>
      <c r="J6" s="129">
        <f>C6-I6</f>
        <v>78286916</v>
      </c>
    </row>
    <row r="7" spans="1:14" ht="28.2" thickBot="1">
      <c r="A7" s="88">
        <v>2</v>
      </c>
      <c r="B7" s="122" t="s">
        <v>832</v>
      </c>
      <c r="C7" s="121">
        <v>82005336</v>
      </c>
      <c r="D7" s="122">
        <v>2024</v>
      </c>
      <c r="E7" s="122" t="s">
        <v>675</v>
      </c>
      <c r="F7" s="122" t="s">
        <v>841</v>
      </c>
      <c r="G7" s="124" t="s">
        <v>676</v>
      </c>
      <c r="H7" s="124" t="s">
        <v>833</v>
      </c>
      <c r="I7" s="133">
        <v>11921831</v>
      </c>
      <c r="J7" s="134">
        <f>J6-I7</f>
        <v>66365085</v>
      </c>
    </row>
    <row r="8" spans="1:14" ht="15" thickBot="1">
      <c r="A8" s="88"/>
      <c r="B8" s="39"/>
      <c r="C8" s="94"/>
      <c r="D8" s="39"/>
      <c r="E8" s="39"/>
      <c r="F8" s="39"/>
      <c r="G8" s="96"/>
      <c r="H8" s="131"/>
      <c r="I8" s="104"/>
      <c r="J8" s="132"/>
    </row>
    <row r="9" spans="1:14" ht="15" thickBot="1">
      <c r="A9" s="92"/>
      <c r="B9" s="92"/>
      <c r="C9" s="95"/>
      <c r="D9" s="93"/>
      <c r="E9" s="93"/>
      <c r="F9" s="93"/>
      <c r="G9" s="97"/>
      <c r="H9" s="96"/>
      <c r="I9" s="39"/>
      <c r="J9" s="91"/>
    </row>
    <row r="10" spans="1:14" ht="15" thickBot="1">
      <c r="A10" s="224" t="s">
        <v>485</v>
      </c>
      <c r="B10" s="225"/>
      <c r="C10" s="225"/>
      <c r="D10" s="225"/>
      <c r="E10" s="225"/>
      <c r="F10" s="225"/>
      <c r="G10" s="226"/>
      <c r="H10" s="87"/>
      <c r="I10" s="130">
        <f>SUM(I6:I9)</f>
        <v>15640251</v>
      </c>
      <c r="J10" s="91"/>
    </row>
    <row r="14" spans="1:14">
      <c r="N14" s="120"/>
    </row>
  </sheetData>
  <mergeCells count="12">
    <mergeCell ref="A3:A4"/>
    <mergeCell ref="B3:B4"/>
    <mergeCell ref="A1:I1"/>
    <mergeCell ref="A10:G10"/>
    <mergeCell ref="I3:I4"/>
    <mergeCell ref="J3:J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0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opLeftCell="A2" workbookViewId="0">
      <selection activeCell="C32" sqref="C32"/>
    </sheetView>
  </sheetViews>
  <sheetFormatPr defaultRowHeight="14.4"/>
  <cols>
    <col min="2" max="2" width="18.88671875" customWidth="1"/>
    <col min="3" max="3" width="22.6640625" customWidth="1"/>
    <col min="4" max="4" width="22.109375" customWidth="1"/>
    <col min="5" max="5" width="23.88671875" customWidth="1"/>
    <col min="6" max="6" width="16.109375" customWidth="1"/>
    <col min="7" max="7" width="18.109375" customWidth="1"/>
  </cols>
  <sheetData>
    <row r="1" spans="1:7">
      <c r="A1" s="145" t="s">
        <v>493</v>
      </c>
      <c r="B1" s="227"/>
      <c r="C1" s="227"/>
      <c r="D1" s="227"/>
      <c r="E1" s="227"/>
      <c r="F1" s="227"/>
      <c r="G1" s="227"/>
    </row>
    <row r="2" spans="1:7" ht="8.4" customHeight="1" thickBot="1">
      <c r="A2" s="228"/>
      <c r="B2" s="228"/>
      <c r="C2" s="228"/>
      <c r="D2" s="228"/>
      <c r="E2" s="228"/>
      <c r="F2" s="228"/>
      <c r="G2" s="228"/>
    </row>
    <row r="3" spans="1:7" ht="96" customHeight="1" thickBot="1">
      <c r="A3" s="34" t="s">
        <v>34</v>
      </c>
      <c r="B3" s="34" t="s">
        <v>39</v>
      </c>
      <c r="C3" s="34" t="s">
        <v>35</v>
      </c>
      <c r="D3" s="34" t="s">
        <v>40</v>
      </c>
      <c r="E3" s="38" t="s">
        <v>42</v>
      </c>
      <c r="F3" s="36" t="s">
        <v>36</v>
      </c>
      <c r="G3" s="35" t="s">
        <v>41</v>
      </c>
    </row>
    <row r="4" spans="1:7" ht="15" thickBot="1">
      <c r="A4" s="19">
        <v>1</v>
      </c>
      <c r="B4" s="19">
        <v>2</v>
      </c>
      <c r="C4" s="19">
        <v>3</v>
      </c>
      <c r="D4" s="19">
        <v>4</v>
      </c>
      <c r="E4" s="21">
        <v>5</v>
      </c>
      <c r="F4" s="22">
        <v>6</v>
      </c>
      <c r="G4" s="24">
        <v>7</v>
      </c>
    </row>
    <row r="5" spans="1:7" ht="15" thickBot="1">
      <c r="A5" s="19"/>
      <c r="B5" s="19"/>
      <c r="C5" s="19"/>
      <c r="D5" s="19"/>
      <c r="E5" s="21"/>
      <c r="F5" s="22"/>
      <c r="G5" s="24"/>
    </row>
    <row r="6" spans="1:7" ht="15" thickBot="1">
      <c r="A6" s="19"/>
      <c r="B6" s="19"/>
      <c r="C6" s="19"/>
      <c r="D6" s="19"/>
      <c r="E6" s="21"/>
      <c r="F6" s="22"/>
      <c r="G6" s="24"/>
    </row>
    <row r="7" spans="1:7" ht="15" thickBot="1">
      <c r="A7" s="25"/>
      <c r="B7" s="25"/>
      <c r="C7" s="25"/>
      <c r="D7" s="25"/>
      <c r="E7" s="26"/>
      <c r="F7" s="90"/>
      <c r="G7" s="26"/>
    </row>
    <row r="8" spans="1:7" ht="15" thickBot="1">
      <c r="A8" s="25"/>
      <c r="B8" s="25"/>
      <c r="C8" s="25"/>
      <c r="D8" s="25"/>
      <c r="E8" s="26"/>
      <c r="F8" s="90"/>
      <c r="G8" s="26"/>
    </row>
    <row r="9" spans="1:7" ht="15" thickBot="1">
      <c r="A9" s="229" t="s">
        <v>14</v>
      </c>
      <c r="B9" s="230"/>
      <c r="C9" s="230"/>
      <c r="D9" s="230"/>
      <c r="E9" s="230"/>
      <c r="F9" s="231"/>
      <c r="G9" s="26"/>
    </row>
  </sheetData>
  <mergeCells count="3">
    <mergeCell ref="A1:G1"/>
    <mergeCell ref="A2:G2"/>
    <mergeCell ref="A9:F9"/>
  </mergeCells>
  <pageMargins left="0.7" right="0.7" top="0.75" bottom="0.75" header="0.3" footer="0.3"/>
  <pageSetup paperSize="0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workbookViewId="0">
      <selection activeCell="H25" sqref="H25"/>
    </sheetView>
  </sheetViews>
  <sheetFormatPr defaultRowHeight="14.4"/>
  <cols>
    <col min="1" max="1" width="5" customWidth="1"/>
    <col min="2" max="2" width="45.5546875" customWidth="1"/>
    <col min="3" max="6" width="18" customWidth="1"/>
  </cols>
  <sheetData>
    <row r="1" spans="1:6">
      <c r="A1" s="232" t="s">
        <v>494</v>
      </c>
      <c r="B1" s="146"/>
      <c r="C1" s="146"/>
      <c r="D1" s="146"/>
      <c r="E1" s="146"/>
      <c r="F1" s="146"/>
    </row>
    <row r="2" spans="1:6" ht="8.4" customHeight="1" thickBot="1">
      <c r="A2" s="233"/>
      <c r="B2" s="233"/>
      <c r="C2" s="233"/>
      <c r="D2" s="233"/>
      <c r="E2" s="233"/>
      <c r="F2" s="233"/>
    </row>
    <row r="3" spans="1:6" ht="42" thickBot="1">
      <c r="A3" s="47" t="s">
        <v>49</v>
      </c>
      <c r="B3" s="48" t="s">
        <v>50</v>
      </c>
      <c r="C3" s="48" t="s">
        <v>51</v>
      </c>
      <c r="D3" s="48" t="s">
        <v>52</v>
      </c>
      <c r="E3" s="33" t="s">
        <v>53</v>
      </c>
      <c r="F3" s="50" t="s">
        <v>82</v>
      </c>
    </row>
    <row r="4" spans="1:6" ht="15" thickBot="1">
      <c r="A4" s="49">
        <v>1</v>
      </c>
      <c r="B4" s="30">
        <v>2</v>
      </c>
      <c r="C4" s="31">
        <v>3</v>
      </c>
      <c r="D4" s="31">
        <v>4</v>
      </c>
      <c r="E4" s="31">
        <v>5</v>
      </c>
      <c r="F4" s="32">
        <v>6</v>
      </c>
    </row>
    <row r="5" spans="1:6" ht="15" thickBot="1">
      <c r="A5" s="51">
        <v>1</v>
      </c>
      <c r="B5" s="25" t="s">
        <v>54</v>
      </c>
      <c r="C5" s="25"/>
      <c r="D5" s="25"/>
      <c r="E5" s="25"/>
      <c r="F5" s="26"/>
    </row>
    <row r="6" spans="1:6" ht="28.2" thickBot="1">
      <c r="A6" s="25" t="s">
        <v>55</v>
      </c>
      <c r="B6" s="25" t="s">
        <v>56</v>
      </c>
      <c r="C6" s="25"/>
      <c r="D6" s="25"/>
      <c r="E6" s="25"/>
      <c r="F6" s="26"/>
    </row>
    <row r="7" spans="1:6" ht="28.2" thickBot="1">
      <c r="A7" s="25" t="s">
        <v>57</v>
      </c>
      <c r="B7" s="25"/>
      <c r="C7" s="25"/>
      <c r="D7" s="25"/>
      <c r="E7" s="25"/>
      <c r="F7" s="26"/>
    </row>
    <row r="8" spans="1:6" ht="28.2" thickBot="1">
      <c r="A8" s="25" t="s">
        <v>58</v>
      </c>
      <c r="B8" s="25"/>
      <c r="C8" s="25"/>
      <c r="D8" s="25"/>
      <c r="E8" s="25"/>
      <c r="F8" s="26"/>
    </row>
    <row r="9" spans="1:6" ht="15" thickBot="1">
      <c r="A9" s="25" t="s">
        <v>59</v>
      </c>
      <c r="B9" s="25" t="s">
        <v>60</v>
      </c>
      <c r="C9" s="25"/>
      <c r="D9" s="25"/>
      <c r="E9" s="25"/>
      <c r="F9" s="26"/>
    </row>
    <row r="10" spans="1:6" ht="28.2" thickBot="1">
      <c r="A10" s="25" t="s">
        <v>61</v>
      </c>
      <c r="B10" s="25"/>
      <c r="C10" s="25"/>
      <c r="D10" s="25"/>
      <c r="E10" s="25"/>
      <c r="F10" s="26"/>
    </row>
    <row r="11" spans="1:6" ht="28.2" thickBot="1">
      <c r="A11" s="25" t="s">
        <v>62</v>
      </c>
      <c r="B11" s="25"/>
      <c r="C11" s="25"/>
      <c r="D11" s="25"/>
      <c r="E11" s="25"/>
      <c r="F11" s="26"/>
    </row>
    <row r="12" spans="1:6" ht="15" thickBot="1">
      <c r="A12" s="25" t="s">
        <v>63</v>
      </c>
      <c r="B12" s="25" t="s">
        <v>64</v>
      </c>
      <c r="C12" s="25"/>
      <c r="D12" s="25"/>
      <c r="E12" s="25"/>
      <c r="F12" s="26"/>
    </row>
    <row r="13" spans="1:6" ht="28.2" thickBot="1">
      <c r="A13" s="25" t="s">
        <v>65</v>
      </c>
      <c r="B13" s="25"/>
      <c r="C13" s="25"/>
      <c r="D13" s="25"/>
      <c r="E13" s="25"/>
      <c r="F13" s="26"/>
    </row>
    <row r="14" spans="1:6" ht="28.2" thickBot="1">
      <c r="A14" s="25" t="s">
        <v>66</v>
      </c>
      <c r="B14" s="25"/>
      <c r="C14" s="25"/>
      <c r="D14" s="25"/>
      <c r="E14" s="25"/>
      <c r="F14" s="26"/>
    </row>
    <row r="15" spans="1:6" ht="15" thickBot="1">
      <c r="A15" s="25" t="s">
        <v>67</v>
      </c>
      <c r="B15" s="25" t="s">
        <v>68</v>
      </c>
      <c r="C15" s="25"/>
      <c r="D15" s="25"/>
      <c r="E15" s="25"/>
      <c r="F15" s="26"/>
    </row>
    <row r="16" spans="1:6" ht="28.2" thickBot="1">
      <c r="A16" s="25" t="s">
        <v>69</v>
      </c>
      <c r="B16" s="25"/>
      <c r="C16" s="25"/>
      <c r="D16" s="25"/>
      <c r="E16" s="25"/>
      <c r="F16" s="26"/>
    </row>
    <row r="17" spans="1:6" ht="28.2" thickBot="1">
      <c r="A17" s="25" t="s">
        <v>70</v>
      </c>
      <c r="B17" s="25"/>
      <c r="C17" s="25"/>
      <c r="D17" s="25"/>
      <c r="E17" s="25"/>
      <c r="F17" s="26"/>
    </row>
    <row r="18" spans="1:6" ht="55.8" thickBot="1">
      <c r="A18" s="57">
        <v>2</v>
      </c>
      <c r="B18" s="44" t="s">
        <v>80</v>
      </c>
      <c r="C18" s="45"/>
      <c r="D18" s="45"/>
      <c r="E18" s="45"/>
      <c r="F18" s="45"/>
    </row>
    <row r="19" spans="1:6" ht="15" thickBot="1">
      <c r="A19" s="85" t="s">
        <v>55</v>
      </c>
      <c r="B19" s="52" t="s">
        <v>71</v>
      </c>
      <c r="C19" s="52"/>
      <c r="D19" s="52"/>
      <c r="E19" s="52"/>
      <c r="F19" s="53"/>
    </row>
    <row r="20" spans="1:6" ht="28.2" thickBot="1">
      <c r="A20" s="25" t="s">
        <v>57</v>
      </c>
      <c r="B20" s="25"/>
      <c r="C20" s="25"/>
      <c r="D20" s="25"/>
      <c r="E20" s="25"/>
      <c r="F20" s="26"/>
    </row>
    <row r="21" spans="1:6" ht="28.2" thickBot="1">
      <c r="A21" s="25" t="s">
        <v>58</v>
      </c>
      <c r="B21" s="25"/>
      <c r="C21" s="25"/>
      <c r="D21" s="25"/>
      <c r="E21" s="25"/>
      <c r="F21" s="26"/>
    </row>
    <row r="22" spans="1:6" ht="15" thickBot="1">
      <c r="A22" s="25" t="s">
        <v>59</v>
      </c>
      <c r="B22" s="25" t="s">
        <v>72</v>
      </c>
      <c r="C22" s="25"/>
      <c r="D22" s="25"/>
      <c r="E22" s="25"/>
      <c r="F22" s="26"/>
    </row>
    <row r="23" spans="1:6" ht="28.2" thickBot="1">
      <c r="A23" s="25" t="s">
        <v>61</v>
      </c>
      <c r="B23" s="25"/>
      <c r="C23" s="25"/>
      <c r="D23" s="25"/>
      <c r="E23" s="25"/>
      <c r="F23" s="26"/>
    </row>
    <row r="24" spans="1:6" ht="28.2" thickBot="1">
      <c r="A24" s="42" t="s">
        <v>62</v>
      </c>
      <c r="B24" s="42"/>
      <c r="C24" s="42"/>
      <c r="D24" s="42"/>
      <c r="E24" s="42"/>
      <c r="F24" s="37"/>
    </row>
    <row r="25" spans="1:6" ht="15" thickBot="1">
      <c r="A25" s="54" t="s">
        <v>63</v>
      </c>
      <c r="B25" s="55" t="s">
        <v>81</v>
      </c>
      <c r="C25" s="56"/>
      <c r="D25" s="56"/>
      <c r="E25" s="56"/>
      <c r="F25" s="53"/>
    </row>
    <row r="26" spans="1:6" ht="28.2" thickBot="1">
      <c r="A26" s="25" t="s">
        <v>65</v>
      </c>
      <c r="B26" s="25"/>
      <c r="C26" s="25"/>
      <c r="D26" s="25"/>
      <c r="E26" s="25"/>
      <c r="F26" s="26"/>
    </row>
    <row r="27" spans="1:6" ht="28.2" thickBot="1">
      <c r="A27" s="25" t="s">
        <v>66</v>
      </c>
      <c r="B27" s="25"/>
      <c r="C27" s="25"/>
      <c r="D27" s="25"/>
      <c r="E27" s="25"/>
      <c r="F27" s="26"/>
    </row>
    <row r="28" spans="1:6" ht="15" thickBot="1">
      <c r="A28" s="51">
        <v>3</v>
      </c>
      <c r="B28" s="25" t="s">
        <v>73</v>
      </c>
      <c r="C28" s="25"/>
      <c r="D28" s="25"/>
      <c r="E28" s="25"/>
      <c r="F28" s="26"/>
    </row>
    <row r="29" spans="1:6" ht="15" thickBot="1">
      <c r="A29" s="25" t="s">
        <v>55</v>
      </c>
      <c r="B29" s="25" t="s">
        <v>74</v>
      </c>
      <c r="C29" s="25"/>
      <c r="D29" s="25"/>
      <c r="E29" s="25"/>
      <c r="F29" s="26"/>
    </row>
    <row r="30" spans="1:6" ht="28.2" thickBot="1">
      <c r="A30" s="25" t="s">
        <v>57</v>
      </c>
      <c r="B30" s="25"/>
      <c r="C30" s="25"/>
      <c r="D30" s="25"/>
      <c r="E30" s="25"/>
      <c r="F30" s="26"/>
    </row>
    <row r="31" spans="1:6" ht="28.2" thickBot="1">
      <c r="A31" s="25" t="s">
        <v>58</v>
      </c>
      <c r="B31" s="25"/>
      <c r="C31" s="25"/>
      <c r="D31" s="25"/>
      <c r="E31" s="25"/>
      <c r="F31" s="26"/>
    </row>
    <row r="32" spans="1:6" ht="42" thickBot="1">
      <c r="A32" s="51">
        <v>4</v>
      </c>
      <c r="B32" s="25" t="s">
        <v>75</v>
      </c>
      <c r="C32" s="25"/>
      <c r="D32" s="25"/>
      <c r="E32" s="25"/>
      <c r="F32" s="26"/>
    </row>
    <row r="33" spans="1:6" ht="28.2" thickBot="1">
      <c r="A33" s="25" t="s">
        <v>76</v>
      </c>
      <c r="B33" s="46" t="s">
        <v>83</v>
      </c>
      <c r="C33" s="25"/>
      <c r="D33" s="25"/>
      <c r="E33" s="25"/>
      <c r="F33" s="26"/>
    </row>
    <row r="34" spans="1:6" ht="15" thickBot="1">
      <c r="A34" s="25" t="s">
        <v>77</v>
      </c>
      <c r="B34" s="25"/>
      <c r="C34" s="25"/>
      <c r="D34" s="25"/>
      <c r="E34" s="25"/>
      <c r="F34" s="26"/>
    </row>
    <row r="35" spans="1:6" ht="15" thickBot="1">
      <c r="A35" s="25" t="s">
        <v>59</v>
      </c>
      <c r="B35" s="25"/>
      <c r="C35" s="25"/>
      <c r="D35" s="25"/>
      <c r="E35" s="25"/>
      <c r="F35" s="26"/>
    </row>
    <row r="36" spans="1:6" ht="28.2" thickBot="1">
      <c r="A36" s="25" t="s">
        <v>78</v>
      </c>
      <c r="B36" s="46" t="s">
        <v>84</v>
      </c>
      <c r="C36" s="25"/>
      <c r="D36" s="25"/>
      <c r="E36" s="25"/>
      <c r="F36" s="26"/>
    </row>
    <row r="37" spans="1:6" ht="15" thickBot="1">
      <c r="A37" s="25" t="s">
        <v>77</v>
      </c>
      <c r="B37" s="25"/>
      <c r="C37" s="25"/>
      <c r="D37" s="25"/>
      <c r="E37" s="25"/>
      <c r="F37" s="26"/>
    </row>
    <row r="38" spans="1:6" ht="15" thickBot="1">
      <c r="A38" s="25" t="s">
        <v>59</v>
      </c>
      <c r="B38" s="25"/>
      <c r="C38" s="25"/>
      <c r="D38" s="25"/>
      <c r="E38" s="25"/>
      <c r="F38" s="26"/>
    </row>
    <row r="39" spans="1:6" ht="15" thickBot="1">
      <c r="A39" s="234" t="s">
        <v>79</v>
      </c>
      <c r="B39" s="235"/>
      <c r="C39" s="235"/>
      <c r="D39" s="235"/>
      <c r="E39" s="236"/>
      <c r="F39" s="26"/>
    </row>
  </sheetData>
  <mergeCells count="3">
    <mergeCell ref="A1:F1"/>
    <mergeCell ref="A2:F2"/>
    <mergeCell ref="A39:E39"/>
  </mergeCells>
  <pageMargins left="0.7" right="0.7" top="0.75" bottom="0.75" header="0.3" footer="0.3"/>
  <pageSetup paperSize="0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6</vt:i4>
      </vt:variant>
    </vt:vector>
  </HeadingPairs>
  <TitlesOfParts>
    <vt:vector size="48" baseType="lpstr">
      <vt:lpstr>Извештаи</vt:lpstr>
      <vt:lpstr>1.1.</vt:lpstr>
      <vt:lpstr>1.2.</vt:lpstr>
      <vt:lpstr>2.1</vt:lpstr>
      <vt:lpstr>2.2</vt:lpstr>
      <vt:lpstr>3.1</vt:lpstr>
      <vt:lpstr>3.2</vt:lpstr>
      <vt:lpstr>4.</vt:lpstr>
      <vt:lpstr>5.</vt:lpstr>
      <vt:lpstr>6.</vt:lpstr>
      <vt:lpstr>7.</vt:lpstr>
      <vt:lpstr>8.</vt:lpstr>
      <vt:lpstr>9.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ST.12</vt:lpstr>
      <vt:lpstr>ST.13</vt:lpstr>
      <vt:lpstr>ST.14</vt:lpstr>
      <vt:lpstr>ST.15</vt:lpstr>
      <vt:lpstr>ST.16</vt:lpstr>
      <vt:lpstr>ST.17</vt:lpstr>
      <vt:lpstr>ST.18</vt:lpstr>
      <vt:lpstr>ST.19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Sheet3</vt:lpstr>
      <vt:lpstr>Sheet4</vt:lpstr>
      <vt:lpstr>'1.1.'!Print_Area</vt:lpstr>
      <vt:lpstr>'1.2.'!Print_Area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2024-07-26T11:19:15Z</dcterms:modified>
</cp:coreProperties>
</file>